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288" activeTab="0"/>
  </bookViews>
  <sheets>
    <sheet name="Baseline Information" sheetId="1" r:id="rId1"/>
    <sheet name="Data " sheetId="2" state="hidden" r:id="rId2"/>
    <sheet name="Reporting Option 1" sheetId="3" r:id="rId3"/>
    <sheet name="Reporting Option 2" sheetId="4" r:id="rId4"/>
    <sheet name="Reporting Option 3" sheetId="5" r:id="rId5"/>
    <sheet name="Option 1" sheetId="6" state="hidden" r:id="rId6"/>
    <sheet name="Option 2" sheetId="7" state="hidden" r:id="rId7"/>
    <sheet name="Option 3" sheetId="8" state="hidden" r:id="rId8"/>
  </sheets>
  <definedNames>
    <definedName name="Datasource" localSheetId="0">#REF!</definedName>
    <definedName name="Datasource" localSheetId="1">#REF!</definedName>
    <definedName name="Datasource">#REF!</definedName>
    <definedName name="Datasourcenew" localSheetId="0">#REF!</definedName>
    <definedName name="Datasourcenew" localSheetId="1">#REF!</definedName>
    <definedName name="Datasourcenew">#REF!</definedName>
    <definedName name="Distribution" localSheetId="0">#REF!</definedName>
    <definedName name="Distribution" localSheetId="1">#REF!</definedName>
    <definedName name="Distribution">#REF!</definedName>
    <definedName name="Legalbasis" localSheetId="0">#REF!</definedName>
    <definedName name="Legalbasis" localSheetId="1">#REF!</definedName>
    <definedName name="Legalbasis">#REF!</definedName>
    <definedName name="Legalbasisnew" localSheetId="0">#REF!</definedName>
    <definedName name="Legalbasisnew" localSheetId="1">#REF!</definedName>
    <definedName name="Legalbasisnew">#REF!</definedName>
    <definedName name="_xlnm.Print_Area" localSheetId="0">'Baseline Information'!$A$1:$H$118</definedName>
    <definedName name="_xlnm.Print_Area" localSheetId="1">'Data '!$CO$2:$CO$96</definedName>
    <definedName name="_xlnm.Print_Area" localSheetId="2">'Reporting Option 1'!$A$1:$F$32</definedName>
    <definedName name="_xlnm.Print_Area" localSheetId="3">'Reporting Option 2'!$A$1:$J$32</definedName>
    <definedName name="_xlnm.Print_Area" localSheetId="4">'Reporting Option 3'!$A$1:$U$33</definedName>
    <definedName name="_xlnm.Print_Titles" localSheetId="0">'Baseline Information'!$D:$D</definedName>
    <definedName name="_xlnm.Print_Titles" localSheetId="3">'Reporting Option 2'!$A:$A</definedName>
    <definedName name="_xlnm.Print_Titles" localSheetId="4">'Reporting Option 3'!$A:$A</definedName>
  </definedNames>
  <calcPr fullCalcOnLoad="1"/>
</workbook>
</file>

<file path=xl/sharedStrings.xml><?xml version="1.0" encoding="utf-8"?>
<sst xmlns="http://schemas.openxmlformats.org/spreadsheetml/2006/main" count="1276" uniqueCount="214">
  <si>
    <t>Country</t>
  </si>
  <si>
    <t>Aminoglycosides</t>
  </si>
  <si>
    <t>Tetracyclines</t>
  </si>
  <si>
    <t>Penicillins</t>
  </si>
  <si>
    <t>1-2 gen. cephalosporins</t>
  </si>
  <si>
    <t>3-4 gen cephalosporins</t>
  </si>
  <si>
    <t>Macrolides</t>
  </si>
  <si>
    <t>Lincosamides</t>
  </si>
  <si>
    <t>Fluoroquinolones</t>
  </si>
  <si>
    <t>Other quinolones</t>
  </si>
  <si>
    <t>Pleuromutilins</t>
  </si>
  <si>
    <t>Glycopeptides</t>
  </si>
  <si>
    <t>Nitrofurans</t>
  </si>
  <si>
    <t>Streptogramins</t>
  </si>
  <si>
    <t>Polypeptides</t>
  </si>
  <si>
    <t>Sulfonamides (including trimethoprim)</t>
  </si>
  <si>
    <t>Total kg</t>
  </si>
  <si>
    <t>Organisation</t>
  </si>
  <si>
    <t>Arsenicals</t>
  </si>
  <si>
    <t>Orthosomycins</t>
  </si>
  <si>
    <t>Quinoxalines</t>
  </si>
  <si>
    <t>Glycophospholipids</t>
  </si>
  <si>
    <t>Others</t>
  </si>
  <si>
    <t>Yes</t>
  </si>
  <si>
    <t>No</t>
  </si>
  <si>
    <t>Sheep</t>
  </si>
  <si>
    <t>Goats</t>
  </si>
  <si>
    <t>Camelidae</t>
  </si>
  <si>
    <t>Equidae</t>
  </si>
  <si>
    <t>Aquatic food-producing animals</t>
  </si>
  <si>
    <t>Terrestrial food-producing animals</t>
  </si>
  <si>
    <t>All food-producing animals (terrestrial and aquatic)</t>
  </si>
  <si>
    <t>All animals</t>
  </si>
  <si>
    <t>Cattle</t>
  </si>
  <si>
    <t>Sheep and goats (mixed flocks)</t>
  </si>
  <si>
    <t>Bees</t>
  </si>
  <si>
    <t>Amphibians</t>
  </si>
  <si>
    <t>All</t>
  </si>
  <si>
    <t xml:space="preserve">Is the information extrapolated from representative samples? </t>
  </si>
  <si>
    <r>
      <rPr>
        <b/>
        <sz val="11"/>
        <color indexed="8"/>
        <rFont val="Calibri"/>
        <family val="2"/>
      </rPr>
      <t>Data source</t>
    </r>
    <r>
      <rPr>
        <sz val="11"/>
        <color theme="1"/>
        <rFont val="Calibri"/>
        <family val="2"/>
      </rPr>
      <t xml:space="preserve"> </t>
    </r>
  </si>
  <si>
    <t>Other</t>
  </si>
  <si>
    <t>Cervidae (farmed)</t>
  </si>
  <si>
    <t>&lt;free text field&gt;</t>
  </si>
  <si>
    <t>Cephalosporins (all generations)</t>
  </si>
  <si>
    <t>Role with respect to the OIE</t>
  </si>
  <si>
    <t>Companion animals</t>
  </si>
  <si>
    <t>Oral route
(kg)</t>
  </si>
  <si>
    <t>Injection route 
(kg)</t>
  </si>
  <si>
    <t>Other routes
(kg)</t>
  </si>
  <si>
    <t>Other routes 
(kg)</t>
  </si>
  <si>
    <t xml:space="preserve">Injection route 
(kg) </t>
  </si>
  <si>
    <t>Amount for Therapeutic use (including prevention of clinical signs)</t>
  </si>
  <si>
    <t>All routes
(kg)</t>
  </si>
  <si>
    <t>Amphenicols</t>
  </si>
  <si>
    <t>Aggregated class data</t>
  </si>
  <si>
    <t>Layers - commercial production for eggs</t>
  </si>
  <si>
    <t>Other commercial poultry</t>
  </si>
  <si>
    <t>Poultry - backyard</t>
  </si>
  <si>
    <t>Pigs - commercial</t>
  </si>
  <si>
    <t>Pigs - backyard</t>
  </si>
  <si>
    <t>Fish - aquaculture production</t>
  </si>
  <si>
    <t>Crustaceans - aquaculture production</t>
  </si>
  <si>
    <t>Molluscs - aquaculture production</t>
  </si>
  <si>
    <t>Broilers - commercial production for meat</t>
  </si>
  <si>
    <t>Rabbit/Hares</t>
  </si>
  <si>
    <t>Reptiles (eg crocodiles)</t>
  </si>
  <si>
    <t>Q</t>
  </si>
  <si>
    <t>REPORTING OPTION</t>
  </si>
  <si>
    <t>Appropiate for your Country</t>
  </si>
  <si>
    <t>Option 1</t>
  </si>
  <si>
    <t>Option 2</t>
  </si>
  <si>
    <t>Option 3</t>
  </si>
  <si>
    <t>USE</t>
  </si>
  <si>
    <t>COUNTRY</t>
  </si>
  <si>
    <t>OVERALL AMOUNT (GROWTH PROMOTION + THERAPEUTIC USE)</t>
  </si>
  <si>
    <t>TEMPLATE OPTION 3</t>
  </si>
  <si>
    <t>ALL ANIMAL SPECIES</t>
  </si>
  <si>
    <t>A M O U N T                F O R                T H E R A P E U T I C                 U S E                 (I N C L U D I N G                 P R E V E N T I O N                O F                C L I N I C A L                 S I G N S)</t>
  </si>
  <si>
    <t>ALL ROUTES</t>
  </si>
  <si>
    <t>All Animal species</t>
  </si>
  <si>
    <t xml:space="preserve">N O N                 F O O D                P R O D U C I N G                A N I M A L S </t>
  </si>
  <si>
    <t>ALL  (KG)</t>
  </si>
  <si>
    <t>Oral route (kg)</t>
  </si>
  <si>
    <t>Injection route (kg)</t>
  </si>
  <si>
    <t>Other routes (kg)</t>
  </si>
  <si>
    <t>ALL (KG)</t>
  </si>
  <si>
    <t xml:space="preserve">Title </t>
  </si>
  <si>
    <t>Organisation's Address</t>
  </si>
  <si>
    <t>B. General Information</t>
  </si>
  <si>
    <t xml:space="preserve"> antimicrobialuse@oie.int  </t>
  </si>
  <si>
    <t>Antimicrobial Class</t>
  </si>
  <si>
    <t>All Animal Species</t>
  </si>
  <si>
    <r>
      <t>If</t>
    </r>
    <r>
      <rPr>
        <b/>
        <i/>
        <sz val="11"/>
        <color indexed="63"/>
        <rFont val="Calibri"/>
        <family val="2"/>
      </rPr>
      <t xml:space="preserve"> 'Aggregated class data'</t>
    </r>
    <r>
      <rPr>
        <i/>
        <sz val="11"/>
        <color indexed="63"/>
        <rFont val="Calibri"/>
        <family val="2"/>
      </rPr>
      <t xml:space="preserve"> are reported</t>
    </r>
    <r>
      <rPr>
        <i/>
        <sz val="11"/>
        <color indexed="63"/>
        <rFont val="Calibri"/>
        <family val="2"/>
      </rPr>
      <t>, please list the classes combined</t>
    </r>
  </si>
  <si>
    <r>
      <t>If</t>
    </r>
    <r>
      <rPr>
        <b/>
        <i/>
        <sz val="11"/>
        <color indexed="63"/>
        <rFont val="Calibri"/>
        <family val="2"/>
      </rPr>
      <t xml:space="preserve"> 'Others'</t>
    </r>
    <r>
      <rPr>
        <i/>
        <sz val="11"/>
        <color indexed="63"/>
        <rFont val="Calibri"/>
        <family val="2"/>
      </rPr>
      <t xml:space="preserve"> are reported under 'Antimicrobial class',  please list the classes reported</t>
    </r>
  </si>
  <si>
    <t>Can data be differentiated by animal group?</t>
  </si>
  <si>
    <r>
      <t xml:space="preserve">***  This sheet of the OIE template should be completed by all OIE Member Countries  ***
</t>
    </r>
    <r>
      <rPr>
        <sz val="9"/>
        <color indexed="8"/>
        <rFont val="Calibri"/>
        <family val="2"/>
      </rPr>
      <t>Please refer to the Guidance document for further instructions.</t>
    </r>
  </si>
  <si>
    <t>Email Address</t>
  </si>
  <si>
    <t>Wholesalers</t>
  </si>
  <si>
    <t>Retailers</t>
  </si>
  <si>
    <t>Marketing Authorisation Holders</t>
  </si>
  <si>
    <t>Registration Authorities</t>
  </si>
  <si>
    <t>Feed Mills</t>
  </si>
  <si>
    <t>Pharmacies</t>
  </si>
  <si>
    <t>Farm shops/Agricultural suppliers</t>
  </si>
  <si>
    <t>Industry trade associatiosn</t>
  </si>
  <si>
    <t>YEAR</t>
  </si>
  <si>
    <t>OIE ROLE</t>
  </si>
  <si>
    <t>Delegate</t>
  </si>
  <si>
    <t>Focal Point</t>
  </si>
  <si>
    <r>
      <t xml:space="preserve">Buffaloes (not </t>
    </r>
    <r>
      <rPr>
        <i/>
        <sz val="8"/>
        <color indexed="8"/>
        <rFont val="Calibri"/>
        <family val="2"/>
      </rPr>
      <t>Syncerus caffer)</t>
    </r>
  </si>
  <si>
    <t>PURCHASE DATA</t>
  </si>
  <si>
    <t>SALES DATA</t>
  </si>
  <si>
    <t>Agricultural Cooperatives</t>
  </si>
  <si>
    <t>Producer Organisations</t>
  </si>
  <si>
    <t>Veterinary Medicinal Products</t>
  </si>
  <si>
    <t>Active Ingredients</t>
  </si>
  <si>
    <t>IMPORT DATA</t>
  </si>
  <si>
    <t>Sales</t>
  </si>
  <si>
    <t>Prescription</t>
  </si>
  <si>
    <t>Farm recrods</t>
  </si>
  <si>
    <t>Animal species</t>
  </si>
  <si>
    <t>Animals group</t>
  </si>
  <si>
    <t>Food-producing animals covered by the data</t>
  </si>
  <si>
    <t>Route of Administration</t>
  </si>
  <si>
    <t xml:space="preserve"> Yes</t>
  </si>
  <si>
    <t xml:space="preserve"> No</t>
  </si>
  <si>
    <t>Report on the web</t>
  </si>
  <si>
    <t>LIST OF GP</t>
  </si>
  <si>
    <t>Data extrapolated</t>
  </si>
  <si>
    <r>
      <t xml:space="preserve">Name </t>
    </r>
    <r>
      <rPr>
        <b/>
        <sz val="11"/>
        <color indexed="8"/>
        <rFont val="Calibri"/>
        <family val="2"/>
      </rPr>
      <t>(First name, SURNAME)</t>
    </r>
  </si>
  <si>
    <r>
      <t xml:space="preserve">Animal groups </t>
    </r>
    <r>
      <rPr>
        <b/>
        <u val="single"/>
        <sz val="11"/>
        <rFont val="Calibri"/>
        <family val="2"/>
      </rPr>
      <t>covered by the data</t>
    </r>
    <r>
      <rPr>
        <b/>
        <sz val="11"/>
        <rFont val="Calibri"/>
        <family val="2"/>
      </rPr>
      <t xml:space="preserve"> </t>
    </r>
  </si>
  <si>
    <t xml:space="preserve">Phone Number </t>
  </si>
  <si>
    <t>Can data be differentiated by route of administration?</t>
  </si>
  <si>
    <t>AMOUNTS ACCESIBLE</t>
  </si>
  <si>
    <t xml:space="preserve">Terrestrial Food-producing animals
(kg) </t>
  </si>
  <si>
    <t>Aquatic Food-producing animals
(kg)</t>
  </si>
  <si>
    <r>
      <t xml:space="preserve">All Food-producing animals
</t>
    </r>
    <r>
      <rPr>
        <b/>
        <sz val="9"/>
        <color indexed="8"/>
        <rFont val="Calibri"/>
        <family val="2"/>
      </rPr>
      <t>(terrestrial &amp; aquatic)</t>
    </r>
    <r>
      <rPr>
        <b/>
        <sz val="11"/>
        <color indexed="8"/>
        <rFont val="Calibri"/>
        <family val="2"/>
      </rPr>
      <t xml:space="preserve"> 
(kg)</t>
    </r>
  </si>
  <si>
    <t>Companinon animals
(kg)</t>
  </si>
  <si>
    <t>All animal species
(kg)</t>
  </si>
  <si>
    <r>
      <t xml:space="preserve">All Food-producing animals
 </t>
    </r>
    <r>
      <rPr>
        <b/>
        <sz val="8"/>
        <color indexed="8"/>
        <rFont val="Calibri"/>
        <family val="2"/>
      </rPr>
      <t>(terrestrial &amp; aquatic)</t>
    </r>
    <r>
      <rPr>
        <b/>
        <sz val="11"/>
        <color indexed="8"/>
        <rFont val="Calibri"/>
        <family val="2"/>
      </rPr>
      <t xml:space="preserve">
(kg)</t>
    </r>
  </si>
  <si>
    <r>
      <t xml:space="preserve">All animal species
</t>
    </r>
    <r>
      <rPr>
        <b/>
        <sz val="11"/>
        <color indexed="8"/>
        <rFont val="Calibri"/>
        <family val="2"/>
      </rPr>
      <t>(kg)</t>
    </r>
  </si>
  <si>
    <t>All animal species</t>
  </si>
  <si>
    <t>All  food-producing animals 
(terrestrial and aquatic)</t>
  </si>
  <si>
    <r>
      <t>According to your respon</t>
    </r>
    <r>
      <rPr>
        <b/>
        <i/>
        <sz val="10"/>
        <rFont val="Calibri"/>
        <family val="2"/>
      </rPr>
      <t>ses to the questions above, you are invited</t>
    </r>
    <r>
      <rPr>
        <b/>
        <i/>
        <sz val="10"/>
        <color indexed="8"/>
        <rFont val="Calibri"/>
        <family val="2"/>
      </rPr>
      <t xml:space="preserve"> to fill in the following Reporting Option:</t>
    </r>
  </si>
  <si>
    <r>
      <t xml:space="preserve">Please report any additional </t>
    </r>
    <r>
      <rPr>
        <i/>
        <sz val="11"/>
        <rFont val="Calibri"/>
        <family val="2"/>
      </rPr>
      <t>calculations</t>
    </r>
    <r>
      <rPr>
        <i/>
        <sz val="11"/>
        <color indexed="63"/>
        <rFont val="Calibri"/>
        <family val="2"/>
      </rPr>
      <t xml:space="preserve"> applied</t>
    </r>
  </si>
  <si>
    <t>Please report any additional calculations applied</t>
  </si>
  <si>
    <t>VETERINARY DATA</t>
  </si>
  <si>
    <r>
      <t xml:space="preserve">If your response to Question 9 is </t>
    </r>
    <r>
      <rPr>
        <b/>
        <i/>
        <sz val="11"/>
        <rFont val="Calibri"/>
        <family val="2"/>
      </rPr>
      <t>'Yes</t>
    </r>
    <r>
      <rPr>
        <i/>
        <sz val="11"/>
        <rFont val="Calibri"/>
        <family val="2"/>
      </rPr>
      <t>', please kindly complete Section C "</t>
    </r>
    <r>
      <rPr>
        <i/>
        <u val="single"/>
        <sz val="11"/>
        <rFont val="Calibri"/>
        <family val="2"/>
      </rPr>
      <t>Data Collection</t>
    </r>
    <r>
      <rPr>
        <i/>
        <sz val="11"/>
        <rFont val="Calibri"/>
        <family val="2"/>
      </rPr>
      <t xml:space="preserve">". </t>
    </r>
  </si>
  <si>
    <r>
      <t>If your response to Question 9 is '</t>
    </r>
    <r>
      <rPr>
        <b/>
        <i/>
        <sz val="11"/>
        <rFont val="Calibri"/>
        <family val="2"/>
      </rPr>
      <t>No'</t>
    </r>
    <r>
      <rPr>
        <i/>
        <sz val="11"/>
        <rFont val="Calibri"/>
        <family val="2"/>
      </rPr>
      <t xml:space="preserve">, please kindly </t>
    </r>
    <r>
      <rPr>
        <i/>
        <u val="single"/>
        <sz val="11"/>
        <rFont val="Calibri"/>
        <family val="2"/>
      </rPr>
      <t>send this template, once validated by the OIE Delegate and with  your OIE Delegate in copy,</t>
    </r>
    <r>
      <rPr>
        <i/>
        <sz val="11"/>
        <rFont val="Calibri"/>
        <family val="2"/>
      </rPr>
      <t xml:space="preserve"> to the OIE Antimicrobial Use Team at:</t>
    </r>
  </si>
  <si>
    <r>
      <t xml:space="preserve">Year for which data apply
</t>
    </r>
    <r>
      <rPr>
        <sz val="11"/>
        <rFont val="Calibri"/>
        <family val="2"/>
      </rPr>
      <t>(Please select only one year per template)</t>
    </r>
  </si>
  <si>
    <t>Link</t>
  </si>
  <si>
    <t>Please indicate why the data are not available at this time in your country, if the answer to Question 9 is 'No'</t>
  </si>
  <si>
    <t xml:space="preserve">No </t>
  </si>
  <si>
    <t>Unknown</t>
  </si>
  <si>
    <t>Are antimicrobial agents used for growth promotion purposes in animals in your country?</t>
  </si>
  <si>
    <t>Does the country have legislation/regulation on the use of AGP in 2017?</t>
  </si>
  <si>
    <t>If the country has legislation, indicate the case</t>
  </si>
  <si>
    <t>Are growth Antimicrobial agents used for growth promotion purposes in 2017?</t>
  </si>
  <si>
    <t>Antimicrobials authorised</t>
  </si>
  <si>
    <t>All antimicrobials banned</t>
  </si>
  <si>
    <t>Some antimicrobials banned</t>
  </si>
  <si>
    <t>Sales data</t>
  </si>
  <si>
    <t>Purchase data</t>
  </si>
  <si>
    <t>Import data</t>
  </si>
  <si>
    <t>Veterinary data</t>
  </si>
  <si>
    <t>Antimicrobial use data</t>
  </si>
  <si>
    <t>Other data source(s)</t>
  </si>
  <si>
    <r>
      <t>A. Contact Person for Antimicrobial Agents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Use Data Collection</t>
    </r>
  </si>
  <si>
    <t>Explanation of estimated coverage</t>
  </si>
  <si>
    <r>
      <t xml:space="preserve">Are data on the amount of antimicrobial agents </t>
    </r>
    <r>
      <rPr>
        <b/>
        <sz val="11"/>
        <rFont val="Calibri"/>
        <family val="2"/>
      </rPr>
      <t>intended for use in animals available?</t>
    </r>
  </si>
  <si>
    <r>
      <t xml:space="preserve">Estimated coverage of accessible data </t>
    </r>
    <r>
      <rPr>
        <b/>
        <sz val="11"/>
        <rFont val="Calibri"/>
        <family val="2"/>
      </rPr>
      <t>out of total amount (in %)</t>
    </r>
  </si>
  <si>
    <r>
      <t xml:space="preserve">C. Data collection </t>
    </r>
    <r>
      <rPr>
        <b/>
        <sz val="11"/>
        <rFont val="Calibri"/>
        <family val="2"/>
      </rPr>
      <t>of Antimicrobial Agents Intended for Use in Animals</t>
    </r>
  </si>
  <si>
    <r>
      <t xml:space="preserve">OIE template for the collection of data on antimicrobial </t>
    </r>
    <r>
      <rPr>
        <b/>
        <sz val="12"/>
        <rFont val="Calibri"/>
        <family val="2"/>
      </rPr>
      <t xml:space="preserve">agents intended for use in animals
</t>
    </r>
    <r>
      <rPr>
        <b/>
        <u val="single"/>
        <sz val="12"/>
        <rFont val="Calibri"/>
        <family val="2"/>
      </rPr>
      <t>Reporting option 1</t>
    </r>
    <r>
      <rPr>
        <b/>
        <sz val="12"/>
        <rFont val="Calibri"/>
        <family val="2"/>
      </rPr>
      <t xml:space="preserve"> - Overall amount sold for/used in animals by antimicrobial class; with the possibility to separate by type of use</t>
    </r>
  </si>
  <si>
    <r>
      <t xml:space="preserve">OIE template for the collection of data on antimicrobial agents </t>
    </r>
    <r>
      <rPr>
        <b/>
        <sz val="12"/>
        <rFont val="Calibri"/>
        <family val="2"/>
      </rPr>
      <t xml:space="preserve">intended for use in animals
</t>
    </r>
    <r>
      <rPr>
        <b/>
        <u val="single"/>
        <sz val="12"/>
        <rFont val="Calibri"/>
        <family val="2"/>
      </rPr>
      <t>Reporting option 2</t>
    </r>
    <r>
      <rPr>
        <b/>
        <sz val="12"/>
        <rFont val="Calibri"/>
        <family val="2"/>
      </rPr>
      <t xml:space="preserve"> - Overall amount sold for/used in animals by antimicrobial class; with the possibility to separate by type of use and species group</t>
    </r>
  </si>
  <si>
    <r>
      <t xml:space="preserve">OIE template for the collection of data on antimicrobial agents </t>
    </r>
    <r>
      <rPr>
        <b/>
        <sz val="12"/>
        <rFont val="Calibri"/>
        <family val="2"/>
      </rPr>
      <t xml:space="preserve">intended for use in animals
</t>
    </r>
    <r>
      <rPr>
        <b/>
        <u val="single"/>
        <sz val="12"/>
        <rFont val="Calibri"/>
        <family val="2"/>
      </rPr>
      <t>Reporting option 3</t>
    </r>
    <r>
      <rPr>
        <b/>
        <sz val="12"/>
        <rFont val="Calibri"/>
        <family val="2"/>
      </rPr>
      <t xml:space="preserve"> - Overall amount sold for/used in animals by antimicrobial class; with the possibility to separate by type of use, species group and route of administration</t>
    </r>
  </si>
  <si>
    <r>
      <rPr>
        <sz val="14"/>
        <rFont val="Calibri"/>
        <family val="2"/>
      </rPr>
      <t>Amount:</t>
    </r>
    <r>
      <rPr>
        <sz val="14"/>
        <color indexed="9"/>
        <rFont val="Calibri"/>
        <family val="2"/>
      </rPr>
      <t xml:space="preserve">
</t>
    </r>
    <r>
      <rPr>
        <b/>
        <sz val="14"/>
        <color indexed="9"/>
        <rFont val="Calibri"/>
        <family val="2"/>
      </rPr>
      <t>Growth Promotion</t>
    </r>
  </si>
  <si>
    <r>
      <rPr>
        <sz val="14"/>
        <color indexed="10"/>
        <rFont val="Calibri"/>
        <family val="2"/>
      </rPr>
      <t xml:space="preserve"> </t>
    </r>
    <r>
      <rPr>
        <sz val="14"/>
        <color indexed="9"/>
        <rFont val="Calibri"/>
        <family val="2"/>
      </rPr>
      <t xml:space="preserve">Amount:
</t>
    </r>
    <r>
      <rPr>
        <b/>
        <sz val="14"/>
        <color indexed="9"/>
        <rFont val="Calibri"/>
        <family val="2"/>
      </rPr>
      <t>Growth Promotion</t>
    </r>
  </si>
  <si>
    <r>
      <t xml:space="preserve">Amount:
</t>
    </r>
    <r>
      <rPr>
        <b/>
        <sz val="16"/>
        <color indexed="9"/>
        <rFont val="Calibri"/>
        <family val="2"/>
      </rPr>
      <t>Growth Promotion</t>
    </r>
  </si>
  <si>
    <t>Companion animals covered by the data</t>
  </si>
  <si>
    <t>Canines</t>
  </si>
  <si>
    <t>Felines</t>
  </si>
  <si>
    <t>Clarification of the data source, if your response to Question 17 is 'Other'</t>
  </si>
  <si>
    <t>Explanation of extrapolations carried out, if your response to Question 21 is 'Yes'</t>
  </si>
  <si>
    <r>
      <t xml:space="preserve">Questions 9 to 14 are related to the </t>
    </r>
    <r>
      <rPr>
        <b/>
        <i/>
        <sz val="11"/>
        <rFont val="Calibri"/>
        <family val="2"/>
      </rPr>
      <t>current</t>
    </r>
    <r>
      <rPr>
        <i/>
        <sz val="11"/>
        <rFont val="Calibri"/>
        <family val="2"/>
      </rPr>
      <t xml:space="preserve"> situation in your country. Responses should not be linked to the year of antimicrobial quantities reported.</t>
    </r>
  </si>
  <si>
    <r>
      <t>Does your country have legislation/regulations on</t>
    </r>
    <r>
      <rPr>
        <b/>
        <sz val="11"/>
        <rFont val="Calibri"/>
        <family val="2"/>
      </rPr>
      <t xml:space="preserve"> antimicrobial agents as growth promoters in animals?</t>
    </r>
  </si>
  <si>
    <r>
      <t xml:space="preserve">If your country </t>
    </r>
    <r>
      <rPr>
        <b/>
        <sz val="11"/>
        <rFont val="Calibri"/>
        <family val="2"/>
      </rPr>
      <t xml:space="preserve">has legislation/regulation on </t>
    </r>
    <r>
      <rPr>
        <b/>
        <sz val="11"/>
        <rFont val="Calibri"/>
        <family val="2"/>
      </rPr>
      <t xml:space="preserve">antimicrobial agents as growth promoters in animals, could you please indicate the appropriate case that applies in your country? </t>
    </r>
  </si>
  <si>
    <t>Please provide a list of antimicrobial agents used or authorised as growth promoters, if any</t>
  </si>
  <si>
    <r>
      <t xml:space="preserve">Food-producing animal species </t>
    </r>
    <r>
      <rPr>
        <b/>
        <u val="single"/>
        <sz val="11"/>
        <rFont val="Calibri"/>
        <family val="2"/>
      </rPr>
      <t>covered by the information on  antimicrobial quantities</t>
    </r>
  </si>
  <si>
    <r>
      <t xml:space="preserve">Companion animal species </t>
    </r>
    <r>
      <rPr>
        <b/>
        <u val="single"/>
        <sz val="11"/>
        <rFont val="Calibri"/>
        <family val="2"/>
      </rPr>
      <t>covered by antimicrobial quantities,</t>
    </r>
    <r>
      <rPr>
        <b/>
        <sz val="11"/>
        <rFont val="Calibri"/>
        <family val="2"/>
      </rPr>
      <t xml:space="preserve"> if any</t>
    </r>
  </si>
  <si>
    <r>
      <t xml:space="preserve">Clarification of </t>
    </r>
    <r>
      <rPr>
        <i/>
        <sz val="11"/>
        <color indexed="63"/>
        <rFont val="Calibri"/>
        <family val="2"/>
      </rPr>
      <t>other species considered to be companion animals, if your response to Question 27 is 'Other'</t>
    </r>
  </si>
  <si>
    <t>National report(s) on sales/use of antimicrobial agents in animals available on the web?</t>
  </si>
  <si>
    <r>
      <rPr>
        <sz val="14"/>
        <rFont val="Calibri"/>
        <family val="2"/>
      </rPr>
      <t xml:space="preserve">Amount:  
 </t>
    </r>
    <r>
      <rPr>
        <b/>
        <sz val="14"/>
        <rFont val="Calibri"/>
        <family val="2"/>
      </rPr>
      <t xml:space="preserve">Veterinary Medical Use </t>
    </r>
    <r>
      <rPr>
        <sz val="12"/>
        <rFont val="Calibri"/>
        <family val="2"/>
      </rPr>
      <t xml:space="preserve">
(including </t>
    </r>
    <r>
      <rPr>
        <u val="single"/>
        <sz val="12"/>
        <rFont val="Calibri"/>
        <family val="2"/>
      </rPr>
      <t>prevention</t>
    </r>
    <r>
      <rPr>
        <sz val="12"/>
        <rFont val="Calibri"/>
        <family val="2"/>
      </rPr>
      <t xml:space="preserve"> of clinical signs)</t>
    </r>
  </si>
  <si>
    <r>
      <t xml:space="preserve">Overall Amount: 
</t>
    </r>
    <r>
      <rPr>
        <b/>
        <sz val="14"/>
        <rFont val="Calibri"/>
        <family val="2"/>
      </rPr>
      <t>Veterinary Medical Use + Growth Promotio</t>
    </r>
    <r>
      <rPr>
        <sz val="14"/>
        <rFont val="Calibri"/>
        <family val="2"/>
      </rPr>
      <t>n</t>
    </r>
  </si>
  <si>
    <r>
      <t xml:space="preserve">Overall Amount: 
</t>
    </r>
    <r>
      <rPr>
        <b/>
        <sz val="14"/>
        <rFont val="Calibri"/>
        <family val="2"/>
      </rPr>
      <t>Veterinary Medical Use + Growth Promotio</t>
    </r>
    <r>
      <rPr>
        <sz val="14"/>
        <rFont val="Calibri"/>
        <family val="2"/>
      </rPr>
      <t xml:space="preserve">n </t>
    </r>
  </si>
  <si>
    <r>
      <rPr>
        <sz val="14"/>
        <rFont val="Calibri"/>
        <family val="2"/>
      </rPr>
      <t xml:space="preserve">Amount:  </t>
    </r>
    <r>
      <rPr>
        <b/>
        <sz val="14"/>
        <rFont val="Calibri"/>
        <family val="2"/>
      </rPr>
      <t xml:space="preserve">
 Veterinary Medical Use</t>
    </r>
    <r>
      <rPr>
        <b/>
        <sz val="11"/>
        <rFont val="Calibri"/>
        <family val="2"/>
      </rPr>
      <t xml:space="preserve">
(including </t>
    </r>
    <r>
      <rPr>
        <b/>
        <u val="single"/>
        <sz val="11"/>
        <rFont val="Calibri"/>
        <family val="2"/>
      </rPr>
      <t>prevention</t>
    </r>
    <r>
      <rPr>
        <b/>
        <sz val="11"/>
        <rFont val="Calibri"/>
        <family val="2"/>
      </rPr>
      <t xml:space="preserve"> of clinical signs)</t>
    </r>
  </si>
  <si>
    <t>Please provide the link to the report, if the answer to Question 30 is 'Yes'</t>
  </si>
  <si>
    <r>
      <rPr>
        <sz val="14"/>
        <rFont val="Calibri"/>
        <family val="2"/>
      </rPr>
      <t>Amount:</t>
    </r>
    <r>
      <rPr>
        <b/>
        <sz val="14"/>
        <rFont val="Calibri"/>
        <family val="2"/>
      </rPr>
      <t xml:space="preserve"> 
 </t>
    </r>
    <r>
      <rPr>
        <b/>
        <sz val="16"/>
        <rFont val="Calibri"/>
        <family val="2"/>
      </rPr>
      <t>Veterinary Medical Use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(including </t>
    </r>
    <r>
      <rPr>
        <u val="single"/>
        <sz val="11"/>
        <rFont val="Calibri"/>
        <family val="2"/>
      </rPr>
      <t>prevention</t>
    </r>
    <r>
      <rPr>
        <sz val="11"/>
        <rFont val="Calibri"/>
        <family val="2"/>
      </rPr>
      <t xml:space="preserve"> of clinical signs)</t>
    </r>
  </si>
  <si>
    <r>
      <t xml:space="preserve">*** Please provide data for </t>
    </r>
    <r>
      <rPr>
        <b/>
        <sz val="11"/>
        <rFont val="Calibri"/>
        <family val="2"/>
      </rPr>
      <t>2017</t>
    </r>
    <r>
      <rPr>
        <sz val="11"/>
        <rFont val="Calibri"/>
        <family val="2"/>
      </rPr>
      <t xml:space="preserve"> If you have data for another year, please select the year from the list below ***</t>
    </r>
  </si>
  <si>
    <r>
      <t xml:space="preserve">Time period for which data are provided 
</t>
    </r>
    <r>
      <rPr>
        <sz val="11"/>
        <rFont val="Calibri"/>
        <family val="2"/>
      </rPr>
      <t xml:space="preserve">(e.g., 1 January to 31 December 2017) </t>
    </r>
  </si>
  <si>
    <r>
      <t xml:space="preserve">Clarification of </t>
    </r>
    <r>
      <rPr>
        <i/>
        <sz val="11"/>
        <color indexed="63"/>
        <rFont val="Calibri"/>
        <family val="2"/>
      </rPr>
      <t>other species considered to be food-producing, if your response to Question 25 is '</t>
    </r>
    <r>
      <rPr>
        <i/>
        <u val="single"/>
        <sz val="11"/>
        <color indexed="63"/>
        <rFont val="Calibri"/>
        <family val="2"/>
      </rPr>
      <t>Other commercial poultry</t>
    </r>
    <r>
      <rPr>
        <i/>
        <sz val="11"/>
        <color indexed="63"/>
        <rFont val="Calibri"/>
        <family val="2"/>
      </rPr>
      <t>' or '</t>
    </r>
    <r>
      <rPr>
        <i/>
        <u val="single"/>
        <sz val="11"/>
        <color indexed="63"/>
        <rFont val="Calibri"/>
        <family val="2"/>
      </rPr>
      <t>Other</t>
    </r>
    <r>
      <rPr>
        <i/>
        <sz val="11"/>
        <color indexed="63"/>
        <rFont val="Calibri"/>
        <family val="2"/>
      </rPr>
      <t>'</t>
    </r>
  </si>
  <si>
    <t>Dr.</t>
  </si>
  <si>
    <t>Neal BATALLER</t>
  </si>
  <si>
    <t>U.S. Food and Drug Administration, Center for Veterinary Medicine</t>
  </si>
  <si>
    <t>7519 Standish Place, Rockville, Maryland  20855</t>
  </si>
  <si>
    <t>USA</t>
  </si>
  <si>
    <t>240-402-5745</t>
  </si>
  <si>
    <t>Neal.Bataller@fda.hhs.gov</t>
  </si>
  <si>
    <t>According to law and regulation, only US-approved  drugs can legally be used in food-producing animals.  According to law and regulation, all annual sales information on US-approved animal drugs must be submitted to the FDA.</t>
  </si>
  <si>
    <t>Aminocoumarins, Diaminopyrimidines, Glycophospholipids, Orthosomycins, Pleuromutilins, Polymyxins, Polypeptides (including polymixin B), Quinoxalines, Streptogramins</t>
  </si>
  <si>
    <t>Aminocoumarins (novobiocin)
Diaminopyrimidines (ormetoprim)</t>
  </si>
  <si>
    <t>1 January to 31 December 2017</t>
  </si>
  <si>
    <t>https://www.fda.gov/media/119332/download</t>
  </si>
  <si>
    <t>Efrotomycin, Robenidine, Bambermycins, Laidlomycin, Lasalocid, Monensin, Narasin, Bacitracin, Carbadox</t>
  </si>
  <si>
    <t>Pheasants, Quail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</si>
</sst>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1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b/>
      <sz val="16"/>
      <color indexed="9"/>
      <name val="Calibri"/>
      <family val="2"/>
    </font>
    <font>
      <sz val="8"/>
      <color indexed="8"/>
      <name val="Segoe UI"/>
      <family val="2"/>
    </font>
    <font>
      <sz val="8"/>
      <color indexed="8"/>
      <name val="Tahoma"/>
      <family val="2"/>
    </font>
    <font>
      <sz val="12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i/>
      <u val="single"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23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0"/>
    </font>
    <font>
      <sz val="10.5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i/>
      <sz val="11"/>
      <color theme="1" tint="0.34999001026153564"/>
      <name val="Calibri"/>
      <family val="2"/>
    </font>
    <font>
      <sz val="8"/>
      <color theme="1"/>
      <name val="Calibri"/>
      <family val="2"/>
    </font>
    <font>
      <sz val="14"/>
      <color theme="0"/>
      <name val="Calibri"/>
      <family val="2"/>
    </font>
    <font>
      <b/>
      <sz val="11"/>
      <color theme="1" tint="0.34999001026153564"/>
      <name val="Calibri"/>
      <family val="2"/>
    </font>
    <font>
      <b/>
      <sz val="10"/>
      <color rgb="FFFF0000"/>
      <name val="Calibri"/>
      <family val="2"/>
    </font>
    <font>
      <b/>
      <sz val="11"/>
      <color theme="1" tint="0.49998000264167786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CEFB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969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double"/>
      <right style="thick"/>
      <top/>
      <bottom style="thin"/>
    </border>
    <border>
      <left style="double"/>
      <right style="thick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double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ck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82" fillId="6" borderId="10" xfId="0" applyFont="1" applyFill="1" applyBorder="1" applyAlignment="1" applyProtection="1">
      <alignment vertical="top" wrapText="1"/>
      <protection/>
    </xf>
    <xf numFmtId="0" fontId="82" fillId="6" borderId="10" xfId="0" applyFont="1" applyFill="1" applyBorder="1" applyAlignment="1" applyProtection="1">
      <alignment horizontal="left" vertical="top" wrapText="1" indent="1"/>
      <protection/>
    </xf>
    <xf numFmtId="0" fontId="82" fillId="12" borderId="10" xfId="0" applyFont="1" applyFill="1" applyBorder="1" applyAlignment="1" applyProtection="1">
      <alignment vertical="top" wrapText="1"/>
      <protection/>
    </xf>
    <xf numFmtId="0" fontId="82" fillId="12" borderId="11" xfId="0" applyFont="1" applyFill="1" applyBorder="1" applyAlignment="1" applyProtection="1">
      <alignment vertical="top" wrapText="1"/>
      <protection/>
    </xf>
    <xf numFmtId="1" fontId="0" fillId="33" borderId="10" xfId="0" applyNumberFormat="1" applyFill="1" applyBorder="1" applyAlignment="1" applyProtection="1">
      <alignment horizontal="right" vertical="top"/>
      <protection locked="0"/>
    </xf>
    <xf numFmtId="1" fontId="0" fillId="33" borderId="10" xfId="0" applyNumberFormat="1" applyFont="1" applyFill="1" applyBorder="1" applyAlignment="1" applyProtection="1">
      <alignment horizontal="right" vertical="top"/>
      <protection locked="0"/>
    </xf>
    <xf numFmtId="1" fontId="80" fillId="33" borderId="10" xfId="0" applyNumberFormat="1" applyFont="1" applyFill="1" applyBorder="1" applyAlignment="1" applyProtection="1">
      <alignment horizontal="right" vertical="top" wrapText="1"/>
      <protection locked="0"/>
    </xf>
    <xf numFmtId="1" fontId="0" fillId="33" borderId="10" xfId="0" applyNumberFormat="1" applyFont="1" applyFill="1" applyBorder="1" applyAlignment="1" applyProtection="1">
      <alignment horizontal="right" vertical="top" wrapText="1"/>
      <protection locked="0"/>
    </xf>
    <xf numFmtId="1" fontId="80" fillId="33" borderId="12" xfId="0" applyNumberFormat="1" applyFont="1" applyFill="1" applyBorder="1" applyAlignment="1" applyProtection="1">
      <alignment horizontal="right" vertical="top" wrapText="1"/>
      <protection locked="0"/>
    </xf>
    <xf numFmtId="1" fontId="80" fillId="33" borderId="13" xfId="0" applyNumberFormat="1" applyFont="1" applyFill="1" applyBorder="1" applyAlignment="1" applyProtection="1">
      <alignment horizontal="right" vertical="top" wrapText="1"/>
      <protection locked="0"/>
    </xf>
    <xf numFmtId="1" fontId="0" fillId="34" borderId="10" xfId="0" applyNumberFormat="1" applyFill="1" applyBorder="1" applyAlignment="1" applyProtection="1">
      <alignment horizontal="right" vertical="top"/>
      <protection/>
    </xf>
    <xf numFmtId="0" fontId="82" fillId="34" borderId="14" xfId="0" applyFont="1" applyFill="1" applyBorder="1" applyAlignment="1" applyProtection="1">
      <alignment horizontal="right" vertical="top" wrapText="1"/>
      <protection/>
    </xf>
    <xf numFmtId="1" fontId="0" fillId="34" borderId="10" xfId="0" applyNumberFormat="1" applyFill="1" applyBorder="1" applyAlignment="1" applyProtection="1">
      <alignment horizontal="right" vertical="top"/>
      <protection locked="0"/>
    </xf>
    <xf numFmtId="0" fontId="82" fillId="35" borderId="14" xfId="0" applyFont="1" applyFill="1" applyBorder="1" applyAlignment="1" applyProtection="1">
      <alignment vertical="top" wrapText="1"/>
      <protection/>
    </xf>
    <xf numFmtId="1" fontId="80" fillId="35" borderId="12" xfId="0" applyNumberFormat="1" applyFont="1" applyFill="1" applyBorder="1" applyAlignment="1" applyProtection="1">
      <alignment horizontal="right" vertical="top" wrapText="1"/>
      <protection locked="0"/>
    </xf>
    <xf numFmtId="1" fontId="0" fillId="35" borderId="10" xfId="0" applyNumberFormat="1" applyFill="1" applyBorder="1" applyAlignment="1" applyProtection="1">
      <alignment horizontal="right" vertical="top"/>
      <protection locked="0"/>
    </xf>
    <xf numFmtId="1" fontId="80" fillId="35" borderId="13" xfId="0" applyNumberFormat="1" applyFont="1" applyFill="1" applyBorder="1" applyAlignment="1" applyProtection="1">
      <alignment horizontal="right" vertical="top" wrapText="1"/>
      <protection locked="0"/>
    </xf>
    <xf numFmtId="1" fontId="0" fillId="34" borderId="13" xfId="0" applyNumberFormat="1" applyFill="1" applyBorder="1" applyAlignment="1" applyProtection="1">
      <alignment horizontal="right" vertical="top"/>
      <protection/>
    </xf>
    <xf numFmtId="0" fontId="82" fillId="35" borderId="15" xfId="0" applyFont="1" applyFill="1" applyBorder="1" applyAlignment="1" applyProtection="1">
      <alignment vertical="top" wrapText="1"/>
      <protection/>
    </xf>
    <xf numFmtId="0" fontId="82" fillId="34" borderId="15" xfId="0" applyFont="1" applyFill="1" applyBorder="1" applyAlignment="1" applyProtection="1">
      <alignment horizontal="right" vertical="top" wrapText="1"/>
      <protection/>
    </xf>
    <xf numFmtId="1" fontId="0" fillId="34" borderId="16" xfId="0" applyNumberFormat="1" applyFill="1" applyBorder="1" applyAlignment="1" applyProtection="1">
      <alignment horizontal="right" vertical="top"/>
      <protection/>
    </xf>
    <xf numFmtId="1" fontId="80" fillId="11" borderId="12" xfId="0" applyNumberFormat="1" applyFont="1" applyFill="1" applyBorder="1" applyAlignment="1" applyProtection="1">
      <alignment horizontal="right" vertical="top" wrapText="1"/>
      <protection locked="0"/>
    </xf>
    <xf numFmtId="1" fontId="80" fillId="9" borderId="10" xfId="0" applyNumberFormat="1" applyFont="1" applyFill="1" applyBorder="1" applyAlignment="1" applyProtection="1">
      <alignment horizontal="right" vertical="top" wrapText="1"/>
      <protection locked="0"/>
    </xf>
    <xf numFmtId="1" fontId="80" fillId="11" borderId="10" xfId="0" applyNumberFormat="1" applyFont="1" applyFill="1" applyBorder="1" applyAlignment="1" applyProtection="1">
      <alignment horizontal="right" vertical="top" wrapText="1"/>
      <protection locked="0"/>
    </xf>
    <xf numFmtId="1" fontId="0" fillId="11" borderId="10" xfId="0" applyNumberFormat="1" applyFill="1" applyBorder="1" applyAlignment="1" applyProtection="1">
      <alignment horizontal="right" vertical="top"/>
      <protection locked="0"/>
    </xf>
    <xf numFmtId="1" fontId="0" fillId="11" borderId="11" xfId="0" applyNumberFormat="1" applyFill="1" applyBorder="1" applyAlignment="1" applyProtection="1">
      <alignment horizontal="right" vertical="top"/>
      <protection locked="0"/>
    </xf>
    <xf numFmtId="0" fontId="82" fillId="35" borderId="10" xfId="0" applyFont="1" applyFill="1" applyBorder="1" applyAlignment="1" applyProtection="1">
      <alignment vertical="top" wrapText="1"/>
      <protection/>
    </xf>
    <xf numFmtId="1" fontId="0" fillId="35" borderId="10" xfId="0" applyNumberFormat="1" applyFont="1" applyFill="1" applyBorder="1" applyAlignment="1" applyProtection="1">
      <alignment horizontal="right" vertical="top"/>
      <protection locked="0"/>
    </xf>
    <xf numFmtId="0" fontId="82" fillId="34" borderId="10" xfId="0" applyFont="1" applyFill="1" applyBorder="1" applyAlignment="1" applyProtection="1">
      <alignment horizontal="right" vertical="top" wrapText="1"/>
      <protection/>
    </xf>
    <xf numFmtId="1" fontId="80" fillId="11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/>
    </xf>
    <xf numFmtId="0" fontId="83" fillId="0" borderId="0" xfId="0" applyFont="1" applyAlignment="1">
      <alignment/>
    </xf>
    <xf numFmtId="1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" fontId="0" fillId="36" borderId="1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/>
    </xf>
    <xf numFmtId="0" fontId="82" fillId="37" borderId="10" xfId="0" applyFont="1" applyFill="1" applyBorder="1" applyAlignment="1" applyProtection="1">
      <alignment vertical="top" wrapText="1"/>
      <protection/>
    </xf>
    <xf numFmtId="1" fontId="0" fillId="33" borderId="11" xfId="0" applyNumberFormat="1" applyFill="1" applyBorder="1" applyAlignment="1" applyProtection="1">
      <alignment horizontal="right" vertical="top"/>
      <protection locked="0"/>
    </xf>
    <xf numFmtId="0" fontId="82" fillId="37" borderId="10" xfId="0" applyFont="1" applyFill="1" applyBorder="1" applyAlignment="1" applyProtection="1">
      <alignment horizontal="left" vertical="top" wrapText="1" indent="1"/>
      <protection/>
    </xf>
    <xf numFmtId="0" fontId="83" fillId="38" borderId="10" xfId="0" applyFont="1" applyFill="1" applyBorder="1" applyAlignment="1" applyProtection="1">
      <alignment vertical="top" wrapText="1"/>
      <protection locked="0"/>
    </xf>
    <xf numFmtId="1" fontId="80" fillId="39" borderId="10" xfId="0" applyNumberFormat="1" applyFont="1" applyFill="1" applyBorder="1" applyAlignment="1" applyProtection="1">
      <alignment horizontal="right" vertical="top" wrapText="1"/>
      <protection locked="0"/>
    </xf>
    <xf numFmtId="1" fontId="80" fillId="35" borderId="10" xfId="0" applyNumberFormat="1" applyFont="1" applyFill="1" applyBorder="1" applyAlignment="1" applyProtection="1">
      <alignment horizontal="right" vertical="top" wrapText="1"/>
      <protection locked="0"/>
    </xf>
    <xf numFmtId="0" fontId="82" fillId="6" borderId="14" xfId="0" applyFont="1" applyFill="1" applyBorder="1" applyAlignment="1" applyProtection="1">
      <alignment vertical="top" wrapText="1"/>
      <protection/>
    </xf>
    <xf numFmtId="0" fontId="82" fillId="37" borderId="14" xfId="0" applyFont="1" applyFill="1" applyBorder="1" applyAlignment="1" applyProtection="1">
      <alignment vertical="top" wrapText="1"/>
      <protection/>
    </xf>
    <xf numFmtId="0" fontId="82" fillId="6" borderId="14" xfId="0" applyFont="1" applyFill="1" applyBorder="1" applyAlignment="1" applyProtection="1">
      <alignment horizontal="left" vertical="top" wrapText="1" indent="1"/>
      <protection/>
    </xf>
    <xf numFmtId="0" fontId="82" fillId="37" borderId="14" xfId="0" applyFont="1" applyFill="1" applyBorder="1" applyAlignment="1" applyProtection="1">
      <alignment horizontal="left" vertical="top" wrapText="1" indent="1"/>
      <protection/>
    </xf>
    <xf numFmtId="0" fontId="82" fillId="12" borderId="14" xfId="0" applyFont="1" applyFill="1" applyBorder="1" applyAlignment="1" applyProtection="1">
      <alignment vertical="top" wrapText="1"/>
      <protection/>
    </xf>
    <xf numFmtId="0" fontId="82" fillId="12" borderId="17" xfId="0" applyFont="1" applyFill="1" applyBorder="1" applyAlignment="1" applyProtection="1">
      <alignment vertical="top" wrapText="1"/>
      <protection/>
    </xf>
    <xf numFmtId="0" fontId="83" fillId="38" borderId="14" xfId="0" applyFont="1" applyFill="1" applyBorder="1" applyAlignment="1" applyProtection="1">
      <alignment vertical="top" wrapText="1"/>
      <protection locked="0"/>
    </xf>
    <xf numFmtId="1" fontId="0" fillId="33" borderId="18" xfId="0" applyNumberFormat="1" applyFont="1" applyFill="1" applyBorder="1" applyAlignment="1" applyProtection="1">
      <alignment horizontal="right" vertical="top" wrapText="1"/>
      <protection locked="0"/>
    </xf>
    <xf numFmtId="1" fontId="0" fillId="10" borderId="18" xfId="0" applyNumberFormat="1" applyFont="1" applyFill="1" applyBorder="1" applyAlignment="1" applyProtection="1">
      <alignment horizontal="right" vertical="top" wrapText="1"/>
      <protection locked="0"/>
    </xf>
    <xf numFmtId="1" fontId="0" fillId="10" borderId="18" xfId="0" applyNumberFormat="1" applyFont="1" applyFill="1" applyBorder="1" applyAlignment="1" applyProtection="1">
      <alignment horizontal="right" vertical="top"/>
      <protection locked="0"/>
    </xf>
    <xf numFmtId="1" fontId="0" fillId="33" borderId="18" xfId="0" applyNumberFormat="1" applyFont="1" applyFill="1" applyBorder="1" applyAlignment="1" applyProtection="1">
      <alignment horizontal="right" vertical="top"/>
      <protection locked="0"/>
    </xf>
    <xf numFmtId="1" fontId="0" fillId="35" borderId="18" xfId="0" applyNumberFormat="1" applyFont="1" applyFill="1" applyBorder="1" applyAlignment="1" applyProtection="1">
      <alignment horizontal="right" vertical="top"/>
      <protection locked="0"/>
    </xf>
    <xf numFmtId="1" fontId="0" fillId="34" borderId="13" xfId="0" applyNumberFormat="1" applyFill="1" applyBorder="1" applyAlignment="1" applyProtection="1">
      <alignment horizontal="right" vertical="top"/>
      <protection locked="0"/>
    </xf>
    <xf numFmtId="1" fontId="0" fillId="34" borderId="18" xfId="0" applyNumberFormat="1" applyFill="1" applyBorder="1" applyAlignment="1" applyProtection="1">
      <alignment horizontal="right" vertical="top"/>
      <protection locked="0"/>
    </xf>
    <xf numFmtId="1" fontId="80" fillId="33" borderId="19" xfId="0" applyNumberFormat="1" applyFont="1" applyFill="1" applyBorder="1" applyAlignment="1" applyProtection="1">
      <alignment horizontal="right" vertical="top" wrapText="1"/>
      <protection locked="0"/>
    </xf>
    <xf numFmtId="1" fontId="80" fillId="40" borderId="19" xfId="0" applyNumberFormat="1" applyFont="1" applyFill="1" applyBorder="1" applyAlignment="1" applyProtection="1">
      <alignment horizontal="right" vertical="top" wrapText="1"/>
      <protection locked="0"/>
    </xf>
    <xf numFmtId="0" fontId="82" fillId="6" borderId="15" xfId="0" applyFont="1" applyFill="1" applyBorder="1" applyAlignment="1" applyProtection="1">
      <alignment vertical="top" wrapText="1"/>
      <protection/>
    </xf>
    <xf numFmtId="0" fontId="82" fillId="37" borderId="15" xfId="0" applyFont="1" applyFill="1" applyBorder="1" applyAlignment="1" applyProtection="1">
      <alignment vertical="top" wrapText="1"/>
      <protection/>
    </xf>
    <xf numFmtId="0" fontId="82" fillId="6" borderId="15" xfId="0" applyFont="1" applyFill="1" applyBorder="1" applyAlignment="1" applyProtection="1">
      <alignment horizontal="left" vertical="top" wrapText="1" indent="1"/>
      <protection/>
    </xf>
    <xf numFmtId="0" fontId="82" fillId="37" borderId="15" xfId="0" applyFont="1" applyFill="1" applyBorder="1" applyAlignment="1" applyProtection="1">
      <alignment horizontal="left" vertical="top" wrapText="1" indent="1"/>
      <protection/>
    </xf>
    <xf numFmtId="0" fontId="82" fillId="12" borderId="15" xfId="0" applyFont="1" applyFill="1" applyBorder="1" applyAlignment="1" applyProtection="1">
      <alignment vertical="top" wrapText="1"/>
      <protection/>
    </xf>
    <xf numFmtId="0" fontId="82" fillId="12" borderId="20" xfId="0" applyFont="1" applyFill="1" applyBorder="1" applyAlignment="1" applyProtection="1">
      <alignment vertical="top" wrapText="1"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 wrapText="1"/>
      <protection/>
    </xf>
    <xf numFmtId="0" fontId="0" fillId="41" borderId="0" xfId="0" applyFill="1" applyAlignment="1" applyProtection="1" quotePrefix="1">
      <alignment vertical="top"/>
      <protection/>
    </xf>
    <xf numFmtId="0" fontId="0" fillId="41" borderId="0" xfId="0" applyFill="1" applyAlignment="1" applyProtection="1">
      <alignment vertical="top"/>
      <protection/>
    </xf>
    <xf numFmtId="0" fontId="0" fillId="41" borderId="0" xfId="0" applyFill="1" applyBorder="1" applyAlignment="1" applyProtection="1">
      <alignment vertical="top" wrapText="1"/>
      <protection/>
    </xf>
    <xf numFmtId="0" fontId="0" fillId="41" borderId="0" xfId="0" applyFill="1" applyBorder="1" applyAlignment="1" applyProtection="1">
      <alignment horizontal="left" wrapText="1"/>
      <protection/>
    </xf>
    <xf numFmtId="0" fontId="0" fillId="41" borderId="0" xfId="0" applyFill="1" applyBorder="1" applyAlignment="1" applyProtection="1">
      <alignment horizontal="left" vertical="top"/>
      <protection/>
    </xf>
    <xf numFmtId="0" fontId="0" fillId="41" borderId="0" xfId="0" applyFill="1" applyBorder="1" applyAlignment="1" applyProtection="1">
      <alignment horizontal="left" vertical="top" wrapText="1"/>
      <protection/>
    </xf>
    <xf numFmtId="0" fontId="0" fillId="41" borderId="0" xfId="0" applyFill="1" applyAlignment="1" applyProtection="1">
      <alignment vertical="top" wrapText="1"/>
      <protection/>
    </xf>
    <xf numFmtId="0" fontId="0" fillId="41" borderId="0" xfId="0" applyFill="1" applyBorder="1" applyAlignment="1" applyProtection="1">
      <alignment horizontal="right" vertical="top" wrapText="1"/>
      <protection/>
    </xf>
    <xf numFmtId="0" fontId="0" fillId="41" borderId="0" xfId="0" applyFill="1" applyAlignment="1" applyProtection="1">
      <alignment horizontal="left" vertical="top"/>
      <protection/>
    </xf>
    <xf numFmtId="0" fontId="0" fillId="18" borderId="0" xfId="0" applyFill="1" applyBorder="1" applyAlignment="1" applyProtection="1">
      <alignment/>
      <protection/>
    </xf>
    <xf numFmtId="0" fontId="0" fillId="18" borderId="0" xfId="0" applyFill="1" applyBorder="1" applyAlignment="1" applyProtection="1">
      <alignment wrapText="1"/>
      <protection/>
    </xf>
    <xf numFmtId="0" fontId="0" fillId="18" borderId="0" xfId="0" applyFill="1" applyBorder="1" applyAlignment="1" applyProtection="1">
      <alignment horizontal="left" vertical="top" wrapText="1"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vertical="top"/>
      <protection/>
    </xf>
    <xf numFmtId="0" fontId="0" fillId="18" borderId="0" xfId="0" applyFill="1" applyBorder="1" applyAlignment="1" applyProtection="1">
      <alignment horizontal="left" vertical="top"/>
      <protection/>
    </xf>
    <xf numFmtId="1" fontId="80" fillId="33" borderId="18" xfId="0" applyNumberFormat="1" applyFont="1" applyFill="1" applyBorder="1" applyAlignment="1" applyProtection="1">
      <alignment horizontal="right" vertical="top" wrapText="1"/>
      <protection locked="0"/>
    </xf>
    <xf numFmtId="1" fontId="0" fillId="33" borderId="18" xfId="0" applyNumberFormat="1" applyFill="1" applyBorder="1" applyAlignment="1" applyProtection="1">
      <alignment horizontal="right" vertical="top"/>
      <protection locked="0"/>
    </xf>
    <xf numFmtId="1" fontId="0" fillId="35" borderId="18" xfId="0" applyNumberFormat="1" applyFill="1" applyBorder="1" applyAlignment="1" applyProtection="1">
      <alignment horizontal="right" vertical="top"/>
      <protection locked="0"/>
    </xf>
    <xf numFmtId="1" fontId="0" fillId="8" borderId="18" xfId="0" applyNumberFormat="1" applyFont="1" applyFill="1" applyBorder="1" applyAlignment="1" applyProtection="1">
      <alignment horizontal="right" vertical="top" wrapText="1"/>
      <protection locked="0"/>
    </xf>
    <xf numFmtId="1" fontId="0" fillId="8" borderId="18" xfId="0" applyNumberFormat="1" applyFont="1" applyFill="1" applyBorder="1" applyAlignment="1" applyProtection="1">
      <alignment horizontal="right" vertical="top"/>
      <protection locked="0"/>
    </xf>
    <xf numFmtId="1" fontId="80" fillId="42" borderId="18" xfId="0" applyNumberFormat="1" applyFont="1" applyFill="1" applyBorder="1" applyAlignment="1" applyProtection="1">
      <alignment horizontal="right" vertical="top" wrapText="1"/>
      <protection locked="0"/>
    </xf>
    <xf numFmtId="1" fontId="80" fillId="42" borderId="10" xfId="0" applyNumberFormat="1" applyFont="1" applyFill="1" applyBorder="1" applyAlignment="1" applyProtection="1">
      <alignment horizontal="right" vertical="top" wrapText="1"/>
      <protection locked="0"/>
    </xf>
    <xf numFmtId="1" fontId="0" fillId="42" borderId="18" xfId="0" applyNumberFormat="1" applyFill="1" applyBorder="1" applyAlignment="1" applyProtection="1">
      <alignment horizontal="right" vertical="top"/>
      <protection locked="0"/>
    </xf>
    <xf numFmtId="1" fontId="0" fillId="42" borderId="21" xfId="0" applyNumberFormat="1" applyFill="1" applyBorder="1" applyAlignment="1" applyProtection="1">
      <alignment horizontal="right" vertical="top"/>
      <protection locked="0"/>
    </xf>
    <xf numFmtId="1" fontId="80" fillId="11" borderId="18" xfId="0" applyNumberFormat="1" applyFont="1" applyFill="1" applyBorder="1" applyAlignment="1" applyProtection="1">
      <alignment horizontal="right" vertical="top" wrapText="1"/>
      <protection locked="0"/>
    </xf>
    <xf numFmtId="1" fontId="0" fillId="34" borderId="18" xfId="0" applyNumberFormat="1" applyFill="1" applyBorder="1" applyAlignment="1" applyProtection="1">
      <alignment horizontal="right" vertical="top"/>
      <protection/>
    </xf>
    <xf numFmtId="1" fontId="3" fillId="42" borderId="10" xfId="0" applyNumberFormat="1" applyFont="1" applyFill="1" applyBorder="1" applyAlignment="1" applyProtection="1">
      <alignment horizontal="right" vertical="top" wrapText="1"/>
      <protection locked="0"/>
    </xf>
    <xf numFmtId="1" fontId="6" fillId="42" borderId="10" xfId="0" applyNumberFormat="1" applyFont="1" applyFill="1" applyBorder="1" applyAlignment="1" applyProtection="1">
      <alignment horizontal="right" vertical="top"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40" borderId="13" xfId="0" applyNumberFormat="1" applyFill="1" applyBorder="1" applyAlignment="1" applyProtection="1">
      <alignment/>
      <protection locked="0"/>
    </xf>
    <xf numFmtId="1" fontId="0" fillId="43" borderId="10" xfId="0" applyNumberFormat="1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1" fontId="0" fillId="34" borderId="16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9" borderId="13" xfId="0" applyNumberFormat="1" applyFill="1" applyBorder="1" applyAlignment="1" applyProtection="1">
      <alignment/>
      <protection locked="0"/>
    </xf>
    <xf numFmtId="1" fontId="0" fillId="9" borderId="10" xfId="0" applyNumberFormat="1" applyFill="1" applyBorder="1" applyAlignment="1" applyProtection="1">
      <alignment/>
      <protection locked="0"/>
    </xf>
    <xf numFmtId="1" fontId="0" fillId="9" borderId="22" xfId="0" applyNumberFormat="1" applyFill="1" applyBorder="1" applyAlignment="1" applyProtection="1">
      <alignment/>
      <protection locked="0"/>
    </xf>
    <xf numFmtId="1" fontId="0" fillId="10" borderId="13" xfId="0" applyNumberFormat="1" applyFill="1" applyBorder="1" applyAlignment="1" applyProtection="1">
      <alignment/>
      <protection locked="0"/>
    </xf>
    <xf numFmtId="1" fontId="0" fillId="10" borderId="10" xfId="0" applyNumberFormat="1" applyFill="1" applyBorder="1" applyAlignment="1" applyProtection="1">
      <alignment/>
      <protection locked="0"/>
    </xf>
    <xf numFmtId="1" fontId="0" fillId="10" borderId="22" xfId="0" applyNumberFormat="1" applyFill="1" applyBorder="1" applyAlignment="1" applyProtection="1">
      <alignment/>
      <protection locked="0"/>
    </xf>
    <xf numFmtId="1" fontId="0" fillId="44" borderId="13" xfId="0" applyNumberFormat="1" applyFill="1" applyBorder="1" applyAlignment="1" applyProtection="1">
      <alignment/>
      <protection locked="0"/>
    </xf>
    <xf numFmtId="1" fontId="0" fillId="44" borderId="10" xfId="0" applyNumberFormat="1" applyFill="1" applyBorder="1" applyAlignment="1" applyProtection="1">
      <alignment/>
      <protection locked="0"/>
    </xf>
    <xf numFmtId="1" fontId="0" fillId="44" borderId="14" xfId="0" applyNumberFormat="1" applyFill="1" applyBorder="1" applyAlignment="1" applyProtection="1">
      <alignment/>
      <protection locked="0"/>
    </xf>
    <xf numFmtId="1" fontId="0" fillId="43" borderId="16" xfId="0" applyNumberFormat="1" applyFill="1" applyBorder="1" applyAlignment="1" applyProtection="1">
      <alignment/>
      <protection locked="0"/>
    </xf>
    <xf numFmtId="1" fontId="0" fillId="27" borderId="13" xfId="0" applyNumberFormat="1" applyFill="1" applyBorder="1" applyAlignment="1" applyProtection="1">
      <alignment/>
      <protection locked="0"/>
    </xf>
    <xf numFmtId="1" fontId="0" fillId="27" borderId="10" xfId="0" applyNumberFormat="1" applyFill="1" applyBorder="1" applyAlignment="1" applyProtection="1">
      <alignment/>
      <protection locked="0"/>
    </xf>
    <xf numFmtId="1" fontId="0" fillId="27" borderId="22" xfId="0" applyNumberFormat="1" applyFill="1" applyBorder="1" applyAlignment="1" applyProtection="1">
      <alignment/>
      <protection locked="0"/>
    </xf>
    <xf numFmtId="1" fontId="0" fillId="45" borderId="13" xfId="0" applyNumberFormat="1" applyFill="1" applyBorder="1" applyAlignment="1" applyProtection="1">
      <alignment/>
      <protection locked="0"/>
    </xf>
    <xf numFmtId="1" fontId="0" fillId="45" borderId="10" xfId="0" applyNumberFormat="1" applyFill="1" applyBorder="1" applyAlignment="1" applyProtection="1">
      <alignment/>
      <protection locked="0"/>
    </xf>
    <xf numFmtId="1" fontId="0" fillId="45" borderId="2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" fontId="0" fillId="35" borderId="22" xfId="0" applyNumberFormat="1" applyFill="1" applyBorder="1" applyAlignment="1" applyProtection="1">
      <alignment/>
      <protection locked="0"/>
    </xf>
    <xf numFmtId="1" fontId="0" fillId="35" borderId="14" xfId="0" applyNumberFormat="1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1" fontId="0" fillId="34" borderId="13" xfId="0" applyNumberFormat="1" applyFill="1" applyBorder="1" applyAlignment="1" applyProtection="1">
      <alignment/>
      <protection/>
    </xf>
    <xf numFmtId="1" fontId="0" fillId="34" borderId="22" xfId="0" applyNumberFormat="1" applyFill="1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/>
    </xf>
    <xf numFmtId="1" fontId="0" fillId="34" borderId="16" xfId="0" applyNumberFormat="1" applyFill="1" applyBorder="1" applyAlignment="1" applyProtection="1">
      <alignment/>
      <protection/>
    </xf>
    <xf numFmtId="0" fontId="84" fillId="5" borderId="10" xfId="0" applyFont="1" applyFill="1" applyBorder="1" applyAlignment="1" applyProtection="1">
      <alignment vertical="top" textRotation="90" wrapText="1"/>
      <protection/>
    </xf>
    <xf numFmtId="0" fontId="84" fillId="11" borderId="10" xfId="0" applyFont="1" applyFill="1" applyBorder="1" applyAlignment="1" applyProtection="1">
      <alignment vertical="top" textRotation="90" wrapText="1"/>
      <protection/>
    </xf>
    <xf numFmtId="0" fontId="84" fillId="11" borderId="10" xfId="0" applyFont="1" applyFill="1" applyBorder="1" applyAlignment="1" applyProtection="1">
      <alignment horizontal="center" vertical="top" textRotation="90"/>
      <protection/>
    </xf>
    <xf numFmtId="0" fontId="84" fillId="11" borderId="10" xfId="0" applyFont="1" applyFill="1" applyBorder="1" applyAlignment="1" applyProtection="1">
      <alignment horizontal="center" vertical="top" textRotation="90" wrapText="1"/>
      <protection/>
    </xf>
    <xf numFmtId="0" fontId="84" fillId="5" borderId="10" xfId="0" applyFont="1" applyFill="1" applyBorder="1" applyAlignment="1" applyProtection="1">
      <alignment horizontal="center" vertical="top" textRotation="90" wrapText="1"/>
      <protection/>
    </xf>
    <xf numFmtId="0" fontId="84" fillId="5" borderId="10" xfId="0" applyFont="1" applyFill="1" applyBorder="1" applyAlignment="1" applyProtection="1">
      <alignment horizontal="center" vertical="top" textRotation="90"/>
      <protection/>
    </xf>
    <xf numFmtId="0" fontId="84" fillId="35" borderId="10" xfId="0" applyFont="1" applyFill="1" applyBorder="1" applyAlignment="1" applyProtection="1">
      <alignment horizontal="center" vertical="top" textRotation="90"/>
      <protection/>
    </xf>
    <xf numFmtId="0" fontId="84" fillId="7" borderId="10" xfId="0" applyFont="1" applyFill="1" applyBorder="1" applyAlignment="1" applyProtection="1">
      <alignment vertical="top" textRotation="90" wrapText="1"/>
      <protection/>
    </xf>
    <xf numFmtId="0" fontId="84" fillId="13" borderId="10" xfId="0" applyFont="1" applyFill="1" applyBorder="1" applyAlignment="1" applyProtection="1">
      <alignment vertical="top" textRotation="90" wrapText="1"/>
      <protection/>
    </xf>
    <xf numFmtId="0" fontId="84" fillId="13" borderId="10" xfId="0" applyFont="1" applyFill="1" applyBorder="1" applyAlignment="1" applyProtection="1">
      <alignment horizontal="center" vertical="top" textRotation="90"/>
      <protection/>
    </xf>
    <xf numFmtId="0" fontId="84" fillId="13" borderId="10" xfId="0" applyFont="1" applyFill="1" applyBorder="1" applyAlignment="1" applyProtection="1">
      <alignment horizontal="center" vertical="top" textRotation="90" wrapText="1"/>
      <protection/>
    </xf>
    <xf numFmtId="0" fontId="85" fillId="3" borderId="10" xfId="0" applyFont="1" applyFill="1" applyBorder="1" applyAlignment="1" applyProtection="1">
      <alignment vertical="top" textRotation="90" wrapText="1"/>
      <protection/>
    </xf>
    <xf numFmtId="0" fontId="85" fillId="9" borderId="10" xfId="0" applyFont="1" applyFill="1" applyBorder="1" applyAlignment="1" applyProtection="1">
      <alignment horizontal="center" vertical="top" textRotation="90"/>
      <protection/>
    </xf>
    <xf numFmtId="0" fontId="86" fillId="0" borderId="10" xfId="0" applyFont="1" applyBorder="1" applyAlignment="1">
      <alignment wrapText="1"/>
    </xf>
    <xf numFmtId="1" fontId="86" fillId="33" borderId="10" xfId="0" applyNumberFormat="1" applyFont="1" applyFill="1" applyBorder="1" applyAlignment="1">
      <alignment/>
    </xf>
    <xf numFmtId="1" fontId="86" fillId="38" borderId="10" xfId="0" applyNumberFormat="1" applyFont="1" applyFill="1" applyBorder="1" applyAlignment="1">
      <alignment/>
    </xf>
    <xf numFmtId="1" fontId="86" fillId="35" borderId="10" xfId="0" applyNumberFormat="1" applyFont="1" applyFill="1" applyBorder="1" applyAlignment="1">
      <alignment/>
    </xf>
    <xf numFmtId="1" fontId="87" fillId="46" borderId="10" xfId="0" applyNumberFormat="1" applyFont="1" applyFill="1" applyBorder="1" applyAlignment="1" applyProtection="1">
      <alignment horizontal="right" vertical="top" wrapText="1"/>
      <protection/>
    </xf>
    <xf numFmtId="1" fontId="0" fillId="5" borderId="10" xfId="0" applyNumberFormat="1" applyFill="1" applyBorder="1" applyAlignment="1">
      <alignment/>
    </xf>
    <xf numFmtId="1" fontId="0" fillId="11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46" borderId="10" xfId="0" applyNumberFormat="1" applyFill="1" applyBorder="1" applyAlignment="1">
      <alignment/>
    </xf>
    <xf numFmtId="1" fontId="0" fillId="7" borderId="10" xfId="0" applyNumberFormat="1" applyFill="1" applyBorder="1" applyAlignment="1">
      <alignment/>
    </xf>
    <xf numFmtId="1" fontId="0" fillId="13" borderId="10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9" borderId="10" xfId="0" applyNumberFormat="1" applyFill="1" applyBorder="1" applyAlignment="1">
      <alignment/>
    </xf>
    <xf numFmtId="1" fontId="80" fillId="35" borderId="18" xfId="0" applyNumberFormat="1" applyFont="1" applyFill="1" applyBorder="1" applyAlignment="1" applyProtection="1">
      <alignment horizontal="right" vertical="top" wrapText="1"/>
      <protection locked="0"/>
    </xf>
    <xf numFmtId="1" fontId="80" fillId="35" borderId="19" xfId="0" applyNumberFormat="1" applyFont="1" applyFill="1" applyBorder="1" applyAlignment="1" applyProtection="1">
      <alignment horizontal="right" vertical="top" wrapText="1"/>
      <protection locked="0"/>
    </xf>
    <xf numFmtId="0" fontId="80" fillId="37" borderId="11" xfId="0" applyFont="1" applyFill="1" applyBorder="1" applyAlignment="1" applyProtection="1">
      <alignment horizontal="center" vertical="center"/>
      <protection/>
    </xf>
    <xf numFmtId="0" fontId="80" fillId="47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8" fillId="11" borderId="0" xfId="0" applyFont="1" applyFill="1" applyAlignment="1" applyProtection="1">
      <alignment horizontal="left" vertical="top" wrapText="1"/>
      <protection/>
    </xf>
    <xf numFmtId="0" fontId="88" fillId="5" borderId="0" xfId="0" applyFont="1" applyFill="1" applyAlignment="1" applyProtection="1">
      <alignment horizontal="left" vertical="top" wrapText="1"/>
      <protection/>
    </xf>
    <xf numFmtId="0" fontId="83" fillId="38" borderId="10" xfId="0" applyFont="1" applyFill="1" applyBorder="1" applyAlignment="1" applyProtection="1">
      <alignment vertical="top" wrapText="1"/>
      <protection locked="0"/>
    </xf>
    <xf numFmtId="0" fontId="80" fillId="37" borderId="11" xfId="0" applyFont="1" applyFill="1" applyBorder="1" applyAlignment="1" applyProtection="1">
      <alignment horizontal="center" vertical="center"/>
      <protection/>
    </xf>
    <xf numFmtId="0" fontId="80" fillId="40" borderId="10" xfId="0" applyFont="1" applyFill="1" applyBorder="1" applyAlignment="1" applyProtection="1">
      <alignment horizontal="center" vertical="center" wrapText="1"/>
      <protection/>
    </xf>
    <xf numFmtId="0" fontId="80" fillId="17" borderId="12" xfId="0" applyFont="1" applyFill="1" applyBorder="1" applyAlignment="1" applyProtection="1">
      <alignment horizontal="center" vertical="center" wrapText="1"/>
      <protection/>
    </xf>
    <xf numFmtId="0" fontId="80" fillId="48" borderId="18" xfId="0" applyFont="1" applyFill="1" applyBorder="1" applyAlignment="1" applyProtection="1">
      <alignment horizontal="center" vertical="center" wrapText="1"/>
      <protection/>
    </xf>
    <xf numFmtId="0" fontId="80" fillId="9" borderId="10" xfId="0" applyFont="1" applyFill="1" applyBorder="1" applyAlignment="1" applyProtection="1">
      <alignment horizontal="center" vertical="center" wrapText="1"/>
      <protection/>
    </xf>
    <xf numFmtId="0" fontId="80" fillId="10" borderId="18" xfId="0" applyFont="1" applyFill="1" applyBorder="1" applyAlignment="1" applyProtection="1">
      <alignment horizontal="center" vertical="center" wrapText="1"/>
      <protection/>
    </xf>
    <xf numFmtId="0" fontId="80" fillId="8" borderId="18" xfId="0" applyFont="1" applyFill="1" applyBorder="1" applyAlignment="1" applyProtection="1">
      <alignment horizontal="center" vertical="center" wrapText="1"/>
      <protection/>
    </xf>
    <xf numFmtId="0" fontId="80" fillId="43" borderId="10" xfId="0" applyFont="1" applyFill="1" applyBorder="1" applyAlignment="1" applyProtection="1">
      <alignment horizontal="center" vertical="center" wrapText="1"/>
      <protection/>
    </xf>
    <xf numFmtId="0" fontId="88" fillId="11" borderId="0" xfId="0" applyFont="1" applyFill="1" applyAlignment="1" applyProtection="1">
      <alignment horizontal="left" vertical="top" wrapText="1"/>
      <protection/>
    </xf>
    <xf numFmtId="0" fontId="88" fillId="5" borderId="0" xfId="0" applyFont="1" applyFill="1" applyAlignment="1" applyProtection="1">
      <alignment horizontal="left" vertical="top" wrapText="1"/>
      <protection/>
    </xf>
    <xf numFmtId="0" fontId="80" fillId="39" borderId="23" xfId="0" applyFont="1" applyFill="1" applyBorder="1" applyAlignment="1" applyProtection="1">
      <alignment horizontal="center" vertical="center" wrapText="1"/>
      <protection/>
    </xf>
    <xf numFmtId="0" fontId="80" fillId="37" borderId="11" xfId="0" applyFont="1" applyFill="1" applyBorder="1" applyAlignment="1" applyProtection="1">
      <alignment horizontal="center" vertical="center"/>
      <protection/>
    </xf>
    <xf numFmtId="0" fontId="80" fillId="9" borderId="10" xfId="0" applyFont="1" applyFill="1" applyBorder="1" applyAlignment="1" applyProtection="1">
      <alignment horizontal="center" vertical="center" wrapText="1"/>
      <protection/>
    </xf>
    <xf numFmtId="0" fontId="80" fillId="43" borderId="16" xfId="0" applyFont="1" applyFill="1" applyBorder="1" applyAlignment="1" applyProtection="1">
      <alignment horizontal="center" vertical="center" wrapText="1"/>
      <protection/>
    </xf>
    <xf numFmtId="0" fontId="80" fillId="38" borderId="24" xfId="0" applyFont="1" applyFill="1" applyBorder="1" applyAlignment="1" applyProtection="1">
      <alignment horizontal="center" vertical="center" wrapText="1"/>
      <protection/>
    </xf>
    <xf numFmtId="0" fontId="80" fillId="11" borderId="13" xfId="0" applyFont="1" applyFill="1" applyBorder="1" applyAlignment="1" applyProtection="1">
      <alignment horizontal="center" vertical="center" wrapText="1"/>
      <protection/>
    </xf>
    <xf numFmtId="0" fontId="80" fillId="11" borderId="10" xfId="0" applyFont="1" applyFill="1" applyBorder="1" applyAlignment="1" applyProtection="1">
      <alignment horizontal="center" vertical="center" wrapText="1"/>
      <protection/>
    </xf>
    <xf numFmtId="0" fontId="80" fillId="11" borderId="18" xfId="0" applyFont="1" applyFill="1" applyBorder="1" applyAlignment="1" applyProtection="1">
      <alignment horizontal="center" vertical="center" wrapText="1"/>
      <protection/>
    </xf>
    <xf numFmtId="0" fontId="3" fillId="42" borderId="10" xfId="0" applyFont="1" applyFill="1" applyBorder="1" applyAlignment="1" applyProtection="1">
      <alignment horizontal="center" vertical="center" wrapText="1"/>
      <protection/>
    </xf>
    <xf numFmtId="0" fontId="80" fillId="9" borderId="13" xfId="0" applyFont="1" applyFill="1" applyBorder="1" applyAlignment="1" applyProtection="1">
      <alignment horizontal="center" vertical="center" wrapText="1"/>
      <protection/>
    </xf>
    <xf numFmtId="0" fontId="80" fillId="9" borderId="22" xfId="0" applyFont="1" applyFill="1" applyBorder="1" applyAlignment="1" applyProtection="1">
      <alignment horizontal="center" vertical="center" wrapText="1"/>
      <protection/>
    </xf>
    <xf numFmtId="0" fontId="80" fillId="10" borderId="13" xfId="0" applyFont="1" applyFill="1" applyBorder="1" applyAlignment="1" applyProtection="1">
      <alignment horizontal="center" vertical="center" wrapText="1"/>
      <protection/>
    </xf>
    <xf numFmtId="0" fontId="80" fillId="10" borderId="10" xfId="0" applyFont="1" applyFill="1" applyBorder="1" applyAlignment="1" applyProtection="1">
      <alignment horizontal="center" vertical="center" wrapText="1"/>
      <protection/>
    </xf>
    <xf numFmtId="0" fontId="80" fillId="10" borderId="22" xfId="0" applyFont="1" applyFill="1" applyBorder="1" applyAlignment="1" applyProtection="1">
      <alignment horizontal="center" vertical="center" wrapText="1"/>
      <protection/>
    </xf>
    <xf numFmtId="0" fontId="3" fillId="44" borderId="13" xfId="0" applyFont="1" applyFill="1" applyBorder="1" applyAlignment="1" applyProtection="1">
      <alignment horizontal="center" vertical="center" wrapText="1"/>
      <protection/>
    </xf>
    <xf numFmtId="0" fontId="80" fillId="44" borderId="10" xfId="0" applyFont="1" applyFill="1" applyBorder="1" applyAlignment="1" applyProtection="1">
      <alignment horizontal="center" vertical="center" wrapText="1"/>
      <protection/>
    </xf>
    <xf numFmtId="0" fontId="80" fillId="44" borderId="14" xfId="0" applyFont="1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left" wrapText="1"/>
      <protection/>
    </xf>
    <xf numFmtId="0" fontId="3" fillId="41" borderId="22" xfId="0" applyFont="1" applyFill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 horizontal="left" wrapText="1"/>
      <protection/>
    </xf>
    <xf numFmtId="0" fontId="89" fillId="0" borderId="0" xfId="0" applyFont="1" applyAlignment="1">
      <alignment textRotation="90"/>
    </xf>
    <xf numFmtId="0" fontId="89" fillId="0" borderId="0" xfId="0" applyFont="1" applyAlignment="1">
      <alignment wrapText="1"/>
    </xf>
    <xf numFmtId="1" fontId="0" fillId="35" borderId="10" xfId="0" applyNumberFormat="1" applyFill="1" applyBorder="1" applyAlignment="1" quotePrefix="1">
      <alignment/>
    </xf>
    <xf numFmtId="1" fontId="86" fillId="33" borderId="10" xfId="0" applyNumberFormat="1" applyFont="1" applyFill="1" applyBorder="1" applyAlignment="1" quotePrefix="1">
      <alignment/>
    </xf>
    <xf numFmtId="1" fontId="86" fillId="38" borderId="10" xfId="0" applyNumberFormat="1" applyFont="1" applyFill="1" applyBorder="1" applyAlignment="1" quotePrefix="1">
      <alignment/>
    </xf>
    <xf numFmtId="1" fontId="86" fillId="46" borderId="10" xfId="0" applyNumberFormat="1" applyFont="1" applyFill="1" applyBorder="1" applyAlignment="1" quotePrefix="1">
      <alignment/>
    </xf>
    <xf numFmtId="1" fontId="86" fillId="35" borderId="10" xfId="0" applyNumberFormat="1" applyFont="1" applyFill="1" applyBorder="1" applyAlignment="1" quotePrefix="1">
      <alignment/>
    </xf>
    <xf numFmtId="1" fontId="0" fillId="5" borderId="10" xfId="0" applyNumberFormat="1" applyFill="1" applyBorder="1" applyAlignment="1" quotePrefix="1">
      <alignment/>
    </xf>
    <xf numFmtId="1" fontId="0" fillId="11" borderId="10" xfId="0" applyNumberFormat="1" applyFill="1" applyBorder="1" applyAlignment="1" quotePrefix="1">
      <alignment/>
    </xf>
    <xf numFmtId="1" fontId="0" fillId="7" borderId="10" xfId="0" applyNumberFormat="1" applyFill="1" applyBorder="1" applyAlignment="1" quotePrefix="1">
      <alignment/>
    </xf>
    <xf numFmtId="1" fontId="0" fillId="13" borderId="10" xfId="0" applyNumberFormat="1" applyFill="1" applyBorder="1" applyAlignment="1" quotePrefix="1">
      <alignment/>
    </xf>
    <xf numFmtId="0" fontId="0" fillId="41" borderId="0" xfId="0" applyFill="1" applyAlignment="1" applyProtection="1">
      <alignment horizontal="center"/>
      <protection/>
    </xf>
    <xf numFmtId="0" fontId="89" fillId="16" borderId="25" xfId="0" applyFont="1" applyFill="1" applyBorder="1" applyAlignment="1">
      <alignment textRotation="90"/>
    </xf>
    <xf numFmtId="0" fontId="89" fillId="35" borderId="10" xfId="0" applyFont="1" applyFill="1" applyBorder="1" applyAlignment="1" applyProtection="1">
      <alignment/>
      <protection locked="0"/>
    </xf>
    <xf numFmtId="0" fontId="89" fillId="41" borderId="10" xfId="0" applyFont="1" applyFill="1" applyBorder="1" applyAlignment="1" applyProtection="1">
      <alignment/>
      <protection locked="0"/>
    </xf>
    <xf numFmtId="49" fontId="89" fillId="41" borderId="10" xfId="0" applyNumberFormat="1" applyFont="1" applyFill="1" applyBorder="1" applyAlignment="1" applyProtection="1">
      <alignment/>
      <protection locked="0"/>
    </xf>
    <xf numFmtId="0" fontId="89" fillId="35" borderId="11" xfId="0" applyFont="1" applyFill="1" applyBorder="1" applyAlignment="1" applyProtection="1">
      <alignment/>
      <protection locked="0"/>
    </xf>
    <xf numFmtId="0" fontId="89" fillId="0" borderId="0" xfId="0" applyFont="1" applyAlignment="1">
      <alignment/>
    </xf>
    <xf numFmtId="0" fontId="89" fillId="18" borderId="10" xfId="0" applyFont="1" applyFill="1" applyBorder="1" applyAlignment="1">
      <alignment textRotation="90"/>
    </xf>
    <xf numFmtId="0" fontId="89" fillId="16" borderId="10" xfId="0" applyFont="1" applyFill="1" applyBorder="1" applyAlignment="1">
      <alignment textRotation="90"/>
    </xf>
    <xf numFmtId="0" fontId="89" fillId="16" borderId="11" xfId="0" applyFont="1" applyFill="1" applyBorder="1" applyAlignment="1">
      <alignment textRotation="90"/>
    </xf>
    <xf numFmtId="0" fontId="89" fillId="18" borderId="11" xfId="0" applyFont="1" applyFill="1" applyBorder="1" applyAlignment="1">
      <alignment textRotation="90"/>
    </xf>
    <xf numFmtId="0" fontId="89" fillId="18" borderId="26" xfId="0" applyFont="1" applyFill="1" applyBorder="1" applyAlignment="1">
      <alignment horizontal="center" wrapText="1"/>
    </xf>
    <xf numFmtId="0" fontId="89" fillId="18" borderId="11" xfId="0" applyFont="1" applyFill="1" applyBorder="1" applyAlignment="1">
      <alignment textRotation="90" wrapText="1"/>
    </xf>
    <xf numFmtId="0" fontId="89" fillId="18" borderId="21" xfId="0" applyFont="1" applyFill="1" applyBorder="1" applyAlignment="1">
      <alignment textRotation="90"/>
    </xf>
    <xf numFmtId="0" fontId="89" fillId="35" borderId="18" xfId="0" applyFont="1" applyFill="1" applyBorder="1" applyAlignment="1" applyProtection="1">
      <alignment/>
      <protection locked="0"/>
    </xf>
    <xf numFmtId="49" fontId="89" fillId="0" borderId="11" xfId="0" applyNumberFormat="1" applyFont="1" applyBorder="1" applyAlignment="1" applyProtection="1">
      <alignment/>
      <protection locked="0"/>
    </xf>
    <xf numFmtId="0" fontId="90" fillId="49" borderId="10" xfId="0" applyFont="1" applyFill="1" applyBorder="1" applyAlignment="1" applyProtection="1">
      <alignment horizontal="center" vertical="center" wrapText="1"/>
      <protection/>
    </xf>
    <xf numFmtId="0" fontId="0" fillId="41" borderId="27" xfId="0" applyFill="1" applyBorder="1" applyAlignment="1" applyProtection="1">
      <alignment vertical="top"/>
      <protection/>
    </xf>
    <xf numFmtId="0" fontId="64" fillId="49" borderId="16" xfId="0" applyFont="1" applyFill="1" applyBorder="1" applyAlignment="1" applyProtection="1">
      <alignment horizontal="center" vertical="center" wrapText="1"/>
      <protection/>
    </xf>
    <xf numFmtId="0" fontId="89" fillId="16" borderId="21" xfId="0" applyFont="1" applyFill="1" applyBorder="1" applyAlignment="1">
      <alignment textRotation="90"/>
    </xf>
    <xf numFmtId="0" fontId="0" fillId="41" borderId="0" xfId="0" applyFill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28" xfId="0" applyFill="1" applyBorder="1" applyAlignment="1" applyProtection="1">
      <alignment vertical="top"/>
      <protection/>
    </xf>
    <xf numFmtId="0" fontId="0" fillId="41" borderId="28" xfId="0" applyFill="1" applyBorder="1" applyAlignment="1" applyProtection="1">
      <alignment vertical="top" wrapText="1"/>
      <protection/>
    </xf>
    <xf numFmtId="0" fontId="80" fillId="42" borderId="0" xfId="0" applyFont="1" applyFill="1" applyAlignment="1" applyProtection="1">
      <alignment horizontal="left" vertical="top" wrapText="1"/>
      <protection/>
    </xf>
    <xf numFmtId="0" fontId="80" fillId="42" borderId="0" xfId="0" applyFont="1" applyFill="1" applyBorder="1" applyAlignment="1" applyProtection="1">
      <alignment horizontal="center" vertical="top" wrapText="1"/>
      <protection/>
    </xf>
    <xf numFmtId="0" fontId="80" fillId="42" borderId="0" xfId="0" applyFont="1" applyFill="1" applyAlignment="1" applyProtection="1">
      <alignment horizontal="center" vertical="top" wrapText="1"/>
      <protection/>
    </xf>
    <xf numFmtId="0" fontId="27" fillId="50" borderId="10" xfId="0" applyFont="1" applyFill="1" applyBorder="1" applyAlignment="1" applyProtection="1">
      <alignment horizontal="center" vertical="center" wrapText="1"/>
      <protection/>
    </xf>
    <xf numFmtId="0" fontId="23" fillId="40" borderId="13" xfId="0" applyFont="1" applyFill="1" applyBorder="1" applyAlignment="1" applyProtection="1">
      <alignment horizontal="center" vertical="center" wrapText="1"/>
      <protection/>
    </xf>
    <xf numFmtId="0" fontId="80" fillId="25" borderId="10" xfId="0" applyFont="1" applyFill="1" applyBorder="1" applyAlignment="1" applyProtection="1">
      <alignment horizontal="center" vertical="center"/>
      <protection/>
    </xf>
    <xf numFmtId="0" fontId="80" fillId="7" borderId="10" xfId="0" applyFont="1" applyFill="1" applyBorder="1" applyAlignment="1" applyProtection="1">
      <alignment horizontal="center" vertical="center"/>
      <protection/>
    </xf>
    <xf numFmtId="0" fontId="80" fillId="7" borderId="10" xfId="0" applyFont="1" applyFill="1" applyBorder="1" applyAlignment="1" applyProtection="1">
      <alignment horizontal="center" vertical="top"/>
      <protection/>
    </xf>
    <xf numFmtId="49" fontId="0" fillId="7" borderId="10" xfId="0" applyNumberFormat="1" applyFont="1" applyFill="1" applyBorder="1" applyAlignment="1" applyProtection="1">
      <alignment horizontal="left" vertical="top"/>
      <protection locked="0"/>
    </xf>
    <xf numFmtId="0" fontId="0" fillId="7" borderId="10" xfId="0" applyFont="1" applyFill="1" applyBorder="1" applyAlignment="1" applyProtection="1">
      <alignment horizontal="left" vertical="top"/>
      <protection locked="0"/>
    </xf>
    <xf numFmtId="0" fontId="0" fillId="7" borderId="29" xfId="0" applyFont="1" applyFill="1" applyBorder="1" applyAlignment="1" applyProtection="1">
      <alignment horizontal="right" vertical="top"/>
      <protection locked="0"/>
    </xf>
    <xf numFmtId="0" fontId="0" fillId="7" borderId="30" xfId="0" applyFont="1" applyFill="1" applyBorder="1" applyAlignment="1" applyProtection="1">
      <alignment horizontal="right" vertical="top"/>
      <protection locked="0"/>
    </xf>
    <xf numFmtId="0" fontId="0" fillId="7" borderId="11" xfId="0" applyFont="1" applyFill="1" applyBorder="1" applyAlignment="1" applyProtection="1">
      <alignment horizontal="right" vertical="top"/>
      <protection locked="0"/>
    </xf>
    <xf numFmtId="0" fontId="80" fillId="7" borderId="29" xfId="0" applyFont="1" applyFill="1" applyBorder="1" applyAlignment="1" applyProtection="1">
      <alignment horizontal="left" vertical="top" wrapText="1"/>
      <protection locked="0"/>
    </xf>
    <xf numFmtId="0" fontId="80" fillId="7" borderId="11" xfId="0" applyFont="1" applyFill="1" applyBorder="1" applyAlignment="1" applyProtection="1">
      <alignment horizontal="left" vertical="top" wrapText="1"/>
      <protection locked="0"/>
    </xf>
    <xf numFmtId="0" fontId="91" fillId="7" borderId="29" xfId="0" applyFont="1" applyFill="1" applyBorder="1" applyAlignment="1" applyProtection="1">
      <alignment horizontal="center" vertical="center"/>
      <protection/>
    </xf>
    <xf numFmtId="0" fontId="88" fillId="7" borderId="29" xfId="0" applyFont="1" applyFill="1" applyBorder="1" applyAlignment="1" applyProtection="1">
      <alignment vertical="center" wrapText="1"/>
      <protection/>
    </xf>
    <xf numFmtId="49" fontId="8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88" fillId="7" borderId="31" xfId="0" applyFont="1" applyFill="1" applyBorder="1" applyAlignment="1" applyProtection="1">
      <alignment vertical="top" wrapText="1"/>
      <protection locked="0"/>
    </xf>
    <xf numFmtId="0" fontId="88" fillId="7" borderId="29" xfId="0" applyFont="1" applyFill="1" applyBorder="1" applyAlignment="1" applyProtection="1">
      <alignment vertical="top" wrapText="1"/>
      <protection locked="0"/>
    </xf>
    <xf numFmtId="0" fontId="88" fillId="7" borderId="11" xfId="0" applyFont="1" applyFill="1" applyBorder="1" applyAlignment="1" applyProtection="1">
      <alignment vertical="top" wrapText="1"/>
      <protection locked="0"/>
    </xf>
    <xf numFmtId="0" fontId="88" fillId="7" borderId="30" xfId="0" applyFont="1" applyFill="1" applyBorder="1" applyAlignment="1" applyProtection="1">
      <alignment vertical="top" wrapText="1"/>
      <protection locked="0"/>
    </xf>
    <xf numFmtId="49" fontId="88" fillId="7" borderId="10" xfId="0" applyNumberFormat="1" applyFont="1" applyFill="1" applyBorder="1" applyAlignment="1" applyProtection="1">
      <alignment vertical="center" wrapText="1"/>
      <protection locked="0"/>
    </xf>
    <xf numFmtId="2" fontId="0" fillId="7" borderId="30" xfId="0" applyNumberFormat="1" applyFont="1" applyFill="1" applyBorder="1" applyAlignment="1" applyProtection="1">
      <alignment horizontal="left" vertical="top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left" vertical="center" wrapText="1"/>
      <protection/>
    </xf>
    <xf numFmtId="49" fontId="6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56" fillId="7" borderId="29" xfId="0" applyFont="1" applyFill="1" applyBorder="1" applyAlignment="1" applyProtection="1">
      <alignment horizontal="left" vertical="top" wrapText="1" indent="1"/>
      <protection locked="0"/>
    </xf>
    <xf numFmtId="0" fontId="86" fillId="7" borderId="30" xfId="0" applyFont="1" applyFill="1" applyBorder="1" applyAlignment="1" applyProtection="1">
      <alignment horizontal="left" vertical="top" wrapText="1" indent="3"/>
      <protection locked="0"/>
    </xf>
    <xf numFmtId="0" fontId="56" fillId="7" borderId="30" xfId="0" applyFont="1" applyFill="1" applyBorder="1" applyAlignment="1" applyProtection="1">
      <alignment horizontal="left" vertical="top" wrapText="1" indent="1"/>
      <protection locked="0"/>
    </xf>
    <xf numFmtId="0" fontId="92" fillId="7" borderId="30" xfId="0" applyFont="1" applyFill="1" applyBorder="1" applyAlignment="1" applyProtection="1">
      <alignment horizontal="left" vertical="top" wrapText="1" indent="1"/>
      <protection locked="0"/>
    </xf>
    <xf numFmtId="0" fontId="86" fillId="7" borderId="11" xfId="0" applyFont="1" applyFill="1" applyBorder="1" applyAlignment="1" applyProtection="1">
      <alignment horizontal="left" vertical="top" wrapText="1" indent="3"/>
      <protection locked="0"/>
    </xf>
    <xf numFmtId="0" fontId="91" fillId="7" borderId="11" xfId="0" applyFont="1" applyFill="1" applyBorder="1" applyAlignment="1" applyProtection="1">
      <alignment horizontal="center" vertical="center"/>
      <protection/>
    </xf>
    <xf numFmtId="0" fontId="88" fillId="7" borderId="31" xfId="0" applyFont="1" applyFill="1" applyBorder="1" applyAlignment="1" applyProtection="1">
      <alignment horizontal="left" vertical="center" wrapText="1"/>
      <protection/>
    </xf>
    <xf numFmtId="49" fontId="88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0" xfId="0" applyFont="1" applyFill="1" applyBorder="1" applyAlignment="1" applyProtection="1">
      <alignment vertical="center" wrapText="1"/>
      <protection/>
    </xf>
    <xf numFmtId="9" fontId="3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93" fillId="7" borderId="10" xfId="0" applyFont="1" applyFill="1" applyBorder="1" applyAlignment="1" applyProtection="1">
      <alignment horizontal="center" vertical="center"/>
      <protection/>
    </xf>
    <xf numFmtId="49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88" fillId="7" borderId="10" xfId="0" applyFont="1" applyFill="1" applyBorder="1" applyAlignment="1" applyProtection="1">
      <alignment horizontal="left" vertical="center" wrapText="1"/>
      <protection/>
    </xf>
    <xf numFmtId="0" fontId="88" fillId="7" borderId="29" xfId="0" applyFont="1" applyFill="1" applyBorder="1" applyAlignment="1" applyProtection="1">
      <alignment horizontal="left" vertical="top" wrapText="1"/>
      <protection locked="0"/>
    </xf>
    <xf numFmtId="0" fontId="88" fillId="7" borderId="30" xfId="0" applyFont="1" applyFill="1" applyBorder="1" applyAlignment="1" applyProtection="1">
      <alignment horizontal="left" vertical="top" wrapText="1"/>
      <protection locked="0"/>
    </xf>
    <xf numFmtId="0" fontId="88" fillId="7" borderId="29" xfId="0" applyFont="1" applyFill="1" applyBorder="1" applyAlignment="1" applyProtection="1" quotePrefix="1">
      <alignment horizontal="left" vertical="top" wrapText="1"/>
      <protection locked="0"/>
    </xf>
    <xf numFmtId="0" fontId="88" fillId="7" borderId="30" xfId="0" applyFont="1" applyFill="1" applyBorder="1" applyAlignment="1" applyProtection="1" quotePrefix="1">
      <alignment horizontal="left" vertical="top" wrapText="1"/>
      <protection locked="0"/>
    </xf>
    <xf numFmtId="0" fontId="88" fillId="7" borderId="11" xfId="0" applyFont="1" applyFill="1" applyBorder="1" applyAlignment="1" applyProtection="1" quotePrefix="1">
      <alignment horizontal="left" vertical="top" wrapText="1"/>
      <protection locked="0"/>
    </xf>
    <xf numFmtId="0" fontId="91" fillId="7" borderId="10" xfId="0" applyFont="1" applyFill="1" applyBorder="1" applyAlignment="1" applyProtection="1">
      <alignment horizontal="center" vertical="center"/>
      <protection/>
    </xf>
    <xf numFmtId="49" fontId="88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94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94" fillId="7" borderId="30" xfId="0" applyNumberFormat="1" applyFont="1" applyFill="1" applyBorder="1" applyAlignment="1" applyProtection="1">
      <alignment horizontal="left" vertical="center" wrapText="1"/>
      <protection locked="0"/>
    </xf>
    <xf numFmtId="49" fontId="94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88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7" borderId="10" xfId="0" applyFont="1" applyFill="1" applyBorder="1" applyAlignment="1" applyProtection="1">
      <alignment horizontal="left" vertical="top" wrapText="1"/>
      <protection locked="0"/>
    </xf>
    <xf numFmtId="0" fontId="3" fillId="7" borderId="10" xfId="0" applyFont="1" applyFill="1" applyBorder="1" applyAlignment="1" applyProtection="1">
      <alignment horizontal="left" vertical="center" wrapText="1"/>
      <protection/>
    </xf>
    <xf numFmtId="0" fontId="88" fillId="7" borderId="10" xfId="0" applyFont="1" applyFill="1" applyBorder="1" applyAlignment="1" applyProtection="1">
      <alignment horizontal="left" vertical="top" wrapText="1"/>
      <protection locked="0"/>
    </xf>
    <xf numFmtId="0" fontId="88" fillId="7" borderId="10" xfId="0" applyFont="1" applyFill="1" applyBorder="1" applyAlignment="1" applyProtection="1">
      <alignment horizontal="left" vertical="center" wrapText="1"/>
      <protection/>
    </xf>
    <xf numFmtId="49" fontId="8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88" fillId="7" borderId="29" xfId="0" applyFont="1" applyFill="1" applyBorder="1" applyAlignment="1" applyProtection="1">
      <alignment vertical="center" wrapText="1"/>
      <protection/>
    </xf>
    <xf numFmtId="0" fontId="6" fillId="41" borderId="0" xfId="0" applyFont="1" applyFill="1" applyAlignment="1" applyProtection="1">
      <alignment horizontal="left" vertical="center" wrapText="1"/>
      <protection/>
    </xf>
    <xf numFmtId="0" fontId="74" fillId="39" borderId="32" xfId="53" applyFill="1" applyBorder="1" applyAlignment="1" applyProtection="1">
      <alignment horizontal="center" vertical="center"/>
      <protection/>
    </xf>
    <xf numFmtId="0" fontId="74" fillId="39" borderId="33" xfId="53" applyFill="1" applyBorder="1" applyAlignment="1" applyProtection="1">
      <alignment horizontal="center" vertical="center"/>
      <protection/>
    </xf>
    <xf numFmtId="0" fontId="74" fillId="39" borderId="34" xfId="53" applyFill="1" applyBorder="1" applyAlignment="1" applyProtection="1">
      <alignment horizontal="center" vertical="center"/>
      <protection/>
    </xf>
    <xf numFmtId="0" fontId="74" fillId="39" borderId="27" xfId="53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 quotePrefix="1">
      <alignment horizontal="left" vertical="top" wrapText="1"/>
      <protection/>
    </xf>
    <xf numFmtId="0" fontId="3" fillId="7" borderId="10" xfId="0" applyFont="1" applyFill="1" applyBorder="1" applyAlignment="1">
      <alignment horizontal="left" vertical="top" wrapText="1"/>
    </xf>
    <xf numFmtId="0" fontId="3" fillId="7" borderId="29" xfId="0" applyFont="1" applyFill="1" applyBorder="1" applyAlignment="1" applyProtection="1">
      <alignment horizontal="center" vertical="center" wrapText="1"/>
      <protection/>
    </xf>
    <xf numFmtId="0" fontId="3" fillId="7" borderId="30" xfId="0" applyFont="1" applyFill="1" applyBorder="1" applyAlignment="1" applyProtection="1">
      <alignment horizontal="center" vertical="center" wrapText="1"/>
      <protection/>
    </xf>
    <xf numFmtId="0" fontId="3" fillId="7" borderId="3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74" fillId="20" borderId="35" xfId="53" applyFill="1" applyBorder="1" applyAlignment="1" applyProtection="1">
      <alignment horizontal="center" vertical="center" wrapText="1"/>
      <protection/>
    </xf>
    <xf numFmtId="0" fontId="74" fillId="20" borderId="10" xfId="53" applyFill="1" applyBorder="1" applyAlignment="1" applyProtection="1">
      <alignment horizontal="center" vertical="center" wrapText="1"/>
      <protection/>
    </xf>
    <xf numFmtId="0" fontId="74" fillId="20" borderId="36" xfId="53" applyFill="1" applyBorder="1" applyAlignment="1" applyProtection="1">
      <alignment horizontal="center" vertical="center" wrapText="1"/>
      <protection/>
    </xf>
    <xf numFmtId="0" fontId="74" fillId="20" borderId="37" xfId="53" applyFill="1" applyBorder="1" applyAlignment="1" applyProtection="1">
      <alignment horizontal="center" vertical="center" wrapText="1"/>
      <protection/>
    </xf>
    <xf numFmtId="0" fontId="74" fillId="20" borderId="22" xfId="53" applyFill="1" applyBorder="1" applyAlignment="1" applyProtection="1">
      <alignment horizontal="center" vertical="center" wrapText="1"/>
      <protection/>
    </xf>
    <xf numFmtId="0" fontId="74" fillId="20" borderId="38" xfId="53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 applyProtection="1">
      <alignment horizontal="center" wrapText="1"/>
      <protection/>
    </xf>
    <xf numFmtId="0" fontId="95" fillId="18" borderId="39" xfId="0" applyFont="1" applyFill="1" applyBorder="1" applyAlignment="1" applyProtection="1">
      <alignment horizontal="center" vertical="top"/>
      <protection/>
    </xf>
    <xf numFmtId="0" fontId="95" fillId="18" borderId="40" xfId="0" applyFont="1" applyFill="1" applyBorder="1" applyAlignment="1" applyProtection="1">
      <alignment horizontal="center" vertical="top"/>
      <protection/>
    </xf>
    <xf numFmtId="0" fontId="95" fillId="18" borderId="41" xfId="0" applyFont="1" applyFill="1" applyBorder="1" applyAlignment="1" applyProtection="1">
      <alignment horizontal="center" vertical="top"/>
      <protection/>
    </xf>
    <xf numFmtId="0" fontId="74" fillId="51" borderId="42" xfId="53" applyFill="1" applyBorder="1" applyAlignment="1" applyProtection="1">
      <alignment horizontal="center" vertical="center" wrapText="1"/>
      <protection/>
    </xf>
    <xf numFmtId="0" fontId="74" fillId="51" borderId="43" xfId="53" applyFill="1" applyBorder="1" applyAlignment="1" applyProtection="1">
      <alignment horizontal="center" vertical="center" wrapText="1"/>
      <protection/>
    </xf>
    <xf numFmtId="0" fontId="74" fillId="51" borderId="32" xfId="53" applyFill="1" applyBorder="1" applyAlignment="1" applyProtection="1">
      <alignment horizontal="center" vertical="center"/>
      <protection/>
    </xf>
    <xf numFmtId="0" fontId="74" fillId="51" borderId="33" xfId="53" applyFill="1" applyBorder="1" applyAlignment="1" applyProtection="1">
      <alignment horizontal="center" vertical="center"/>
      <protection/>
    </xf>
    <xf numFmtId="0" fontId="74" fillId="51" borderId="34" xfId="53" applyFill="1" applyBorder="1" applyAlignment="1" applyProtection="1">
      <alignment horizontal="center" vertical="center"/>
      <protection/>
    </xf>
    <xf numFmtId="0" fontId="74" fillId="51" borderId="27" xfId="53" applyFill="1" applyBorder="1" applyAlignment="1" applyProtection="1">
      <alignment horizontal="center" vertical="center"/>
      <protection/>
    </xf>
    <xf numFmtId="0" fontId="74" fillId="39" borderId="42" xfId="53" applyFill="1" applyBorder="1" applyAlignment="1" applyProtection="1">
      <alignment horizontal="center" vertical="center"/>
      <protection/>
    </xf>
    <xf numFmtId="0" fontId="74" fillId="39" borderId="43" xfId="53" applyFill="1" applyBorder="1" applyAlignment="1" applyProtection="1">
      <alignment horizontal="center" vertical="center"/>
      <protection/>
    </xf>
    <xf numFmtId="0" fontId="3" fillId="7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/>
    </xf>
    <xf numFmtId="0" fontId="3" fillId="7" borderId="11" xfId="0" applyFont="1" applyFill="1" applyBorder="1" applyAlignment="1" applyProtection="1">
      <alignment horizontal="center" vertical="center"/>
      <protection/>
    </xf>
    <xf numFmtId="0" fontId="3" fillId="7" borderId="29" xfId="0" applyFont="1" applyFill="1" applyBorder="1" applyAlignment="1" applyProtection="1">
      <alignment horizontal="left" vertical="center" wrapText="1"/>
      <protection/>
    </xf>
    <xf numFmtId="0" fontId="3" fillId="7" borderId="30" xfId="0" applyFont="1" applyFill="1" applyBorder="1" applyAlignment="1" applyProtection="1">
      <alignment horizontal="left" vertical="center" wrapText="1"/>
      <protection/>
    </xf>
    <xf numFmtId="0" fontId="3" fillId="7" borderId="11" xfId="0" applyFont="1" applyFill="1" applyBorder="1" applyAlignment="1" applyProtection="1">
      <alignment horizontal="left" vertical="center" wrapText="1"/>
      <protection/>
    </xf>
    <xf numFmtId="0" fontId="7" fillId="13" borderId="21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41" borderId="44" xfId="0" applyFont="1" applyFill="1" applyBorder="1" applyAlignment="1" applyProtection="1">
      <alignment horizontal="center" vertical="center"/>
      <protection/>
    </xf>
    <xf numFmtId="0" fontId="3" fillId="41" borderId="13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>
      <alignment horizontal="center" vertical="center"/>
    </xf>
    <xf numFmtId="0" fontId="3" fillId="7" borderId="45" xfId="0" applyFont="1" applyFill="1" applyBorder="1" applyAlignment="1" applyProtection="1">
      <alignment horizontal="left" vertical="center" wrapText="1"/>
      <protection/>
    </xf>
    <xf numFmtId="0" fontId="3" fillId="7" borderId="46" xfId="0" applyFont="1" applyFill="1" applyBorder="1" applyAlignment="1" applyProtection="1">
      <alignment horizontal="left" vertical="center" wrapText="1"/>
      <protection/>
    </xf>
    <xf numFmtId="0" fontId="3" fillId="7" borderId="21" xfId="0" applyFont="1" applyFill="1" applyBorder="1" applyAlignment="1" applyProtection="1">
      <alignment horizontal="left" vertical="center" wrapText="1"/>
      <protection/>
    </xf>
    <xf numFmtId="0" fontId="3" fillId="7" borderId="10" xfId="0" applyFont="1" applyFill="1" applyBorder="1" applyAlignment="1" applyProtection="1">
      <alignment horizontal="center" vertical="top" wrapText="1"/>
      <protection/>
    </xf>
    <xf numFmtId="0" fontId="3" fillId="7" borderId="10" xfId="0" applyFont="1" applyFill="1" applyBorder="1" applyAlignment="1">
      <alignment horizontal="center" vertical="top" wrapText="1"/>
    </xf>
    <xf numFmtId="0" fontId="0" fillId="7" borderId="29" xfId="0" applyFont="1" applyFill="1" applyBorder="1" applyAlignment="1" applyProtection="1">
      <alignment horizontal="left" vertical="top" wrapText="1"/>
      <protection/>
    </xf>
    <xf numFmtId="0" fontId="0" fillId="7" borderId="30" xfId="0" applyFont="1" applyFill="1" applyBorder="1" applyAlignment="1" applyProtection="1">
      <alignment horizontal="left" vertical="top" wrapText="1"/>
      <protection/>
    </xf>
    <xf numFmtId="0" fontId="0" fillId="7" borderId="30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80" fillId="7" borderId="29" xfId="0" applyFont="1" applyFill="1" applyBorder="1" applyAlignment="1" applyProtection="1">
      <alignment horizontal="center" vertical="center" wrapText="1"/>
      <protection/>
    </xf>
    <xf numFmtId="0" fontId="80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 wrapText="1"/>
    </xf>
    <xf numFmtId="0" fontId="80" fillId="7" borderId="29" xfId="0" applyFont="1" applyFill="1" applyBorder="1" applyAlignment="1">
      <alignment horizontal="center" vertical="center"/>
    </xf>
    <xf numFmtId="0" fontId="80" fillId="7" borderId="30" xfId="0" applyFont="1" applyFill="1" applyBorder="1" applyAlignment="1">
      <alignment horizontal="center" vertical="center"/>
    </xf>
    <xf numFmtId="0" fontId="3" fillId="7" borderId="29" xfId="0" applyFont="1" applyFill="1" applyBorder="1" applyAlignment="1" applyProtection="1">
      <alignment horizontal="center" vertical="top"/>
      <protection/>
    </xf>
    <xf numFmtId="0" fontId="3" fillId="7" borderId="30" xfId="0" applyFont="1" applyFill="1" applyBorder="1" applyAlignment="1" applyProtection="1">
      <alignment horizontal="center" vertical="top"/>
      <protection/>
    </xf>
    <xf numFmtId="0" fontId="3" fillId="7" borderId="11" xfId="0" applyFont="1" applyFill="1" applyBorder="1" applyAlignment="1" applyProtection="1">
      <alignment horizontal="center" vertical="top"/>
      <protection/>
    </xf>
    <xf numFmtId="0" fontId="7" fillId="13" borderId="45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 applyProtection="1">
      <alignment horizontal="center" vertical="center" wrapText="1"/>
      <protection/>
    </xf>
    <xf numFmtId="0" fontId="3" fillId="19" borderId="48" xfId="0" applyFont="1" applyFill="1" applyBorder="1" applyAlignment="1" applyProtection="1">
      <alignment horizontal="center" vertical="center" wrapText="1"/>
      <protection/>
    </xf>
    <xf numFmtId="0" fontId="3" fillId="19" borderId="13" xfId="0" applyFont="1" applyFill="1" applyBorder="1" applyAlignment="1" applyProtection="1">
      <alignment horizontal="center" vertical="center" wrapText="1"/>
      <protection/>
    </xf>
    <xf numFmtId="0" fontId="6" fillId="7" borderId="18" xfId="0" applyFont="1" applyFill="1" applyBorder="1" applyAlignment="1" applyProtection="1">
      <alignment horizontal="center" vertical="center" wrapText="1"/>
      <protection/>
    </xf>
    <xf numFmtId="0" fontId="3" fillId="7" borderId="48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7" fillId="13" borderId="18" xfId="0" applyFont="1" applyFill="1" applyBorder="1" applyAlignment="1">
      <alignment horizontal="center" vertical="center" wrapText="1"/>
    </xf>
    <xf numFmtId="0" fontId="7" fillId="13" borderId="48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80" fillId="7" borderId="29" xfId="0" applyFont="1" applyFill="1" applyBorder="1" applyAlignment="1" applyProtection="1">
      <alignment horizontal="center" vertical="center"/>
      <protection/>
    </xf>
    <xf numFmtId="0" fontId="80" fillId="7" borderId="11" xfId="0" applyFont="1" applyFill="1" applyBorder="1" applyAlignment="1" applyProtection="1">
      <alignment horizontal="center" vertical="center"/>
      <protection/>
    </xf>
    <xf numFmtId="0" fontId="80" fillId="25" borderId="18" xfId="0" applyFont="1" applyFill="1" applyBorder="1" applyAlignment="1" applyProtection="1">
      <alignment horizontal="center" vertical="center" wrapText="1"/>
      <protection/>
    </xf>
    <xf numFmtId="0" fontId="80" fillId="25" borderId="13" xfId="0" applyFont="1" applyFill="1" applyBorder="1" applyAlignment="1" applyProtection="1">
      <alignment horizontal="center" vertical="center" wrapText="1"/>
      <protection/>
    </xf>
    <xf numFmtId="0" fontId="80" fillId="7" borderId="10" xfId="0" applyFont="1" applyFill="1" applyBorder="1" applyAlignment="1" applyProtection="1">
      <alignment horizontal="center" vertical="top"/>
      <protection/>
    </xf>
    <xf numFmtId="0" fontId="80" fillId="7" borderId="10" xfId="0" applyFont="1" applyFill="1" applyBorder="1" applyAlignment="1">
      <alignment horizontal="center" vertical="top"/>
    </xf>
    <xf numFmtId="0" fontId="80" fillId="7" borderId="30" xfId="0" applyFont="1" applyFill="1" applyBorder="1" applyAlignment="1" applyProtection="1">
      <alignment horizontal="center" vertical="center"/>
      <protection/>
    </xf>
    <xf numFmtId="0" fontId="80" fillId="19" borderId="45" xfId="0" applyFont="1" applyFill="1" applyBorder="1" applyAlignment="1" applyProtection="1">
      <alignment horizontal="center" vertical="center" wrapText="1"/>
      <protection/>
    </xf>
    <xf numFmtId="0" fontId="80" fillId="19" borderId="47" xfId="0" applyFont="1" applyFill="1" applyBorder="1" applyAlignment="1" applyProtection="1">
      <alignment horizontal="center" vertical="center" wrapText="1"/>
      <protection/>
    </xf>
    <xf numFmtId="0" fontId="80" fillId="19" borderId="33" xfId="0" applyFont="1" applyFill="1" applyBorder="1" applyAlignment="1" applyProtection="1">
      <alignment horizontal="center" vertical="center" wrapText="1"/>
      <protection/>
    </xf>
    <xf numFmtId="0" fontId="74" fillId="13" borderId="46" xfId="53" applyFill="1" applyBorder="1" applyAlignment="1" applyProtection="1">
      <alignment horizontal="center" vertical="top" wrapText="1"/>
      <protection/>
    </xf>
    <xf numFmtId="0" fontId="74" fillId="13" borderId="0" xfId="53" applyFill="1" applyBorder="1" applyAlignment="1" applyProtection="1">
      <alignment horizontal="center" vertical="top" wrapText="1"/>
      <protection/>
    </xf>
    <xf numFmtId="0" fontId="74" fillId="13" borderId="31" xfId="53" applyFill="1" applyBorder="1" applyAlignment="1" applyProtection="1">
      <alignment horizontal="center" vertical="top" wrapText="1"/>
      <protection/>
    </xf>
    <xf numFmtId="0" fontId="89" fillId="16" borderId="26" xfId="0" applyFont="1" applyFill="1" applyBorder="1" applyAlignment="1">
      <alignment horizontal="center" wrapText="1"/>
    </xf>
    <xf numFmtId="0" fontId="89" fillId="16" borderId="49" xfId="0" applyFont="1" applyFill="1" applyBorder="1" applyAlignment="1">
      <alignment horizontal="center" wrapText="1"/>
    </xf>
    <xf numFmtId="0" fontId="89" fillId="16" borderId="50" xfId="0" applyFont="1" applyFill="1" applyBorder="1" applyAlignment="1">
      <alignment horizontal="center" wrapText="1"/>
    </xf>
    <xf numFmtId="0" fontId="89" fillId="18" borderId="51" xfId="0" applyFont="1" applyFill="1" applyBorder="1" applyAlignment="1">
      <alignment horizontal="center" textRotation="90"/>
    </xf>
    <xf numFmtId="0" fontId="89" fillId="18" borderId="52" xfId="0" applyFont="1" applyFill="1" applyBorder="1" applyAlignment="1">
      <alignment horizontal="center" textRotation="90"/>
    </xf>
    <xf numFmtId="0" fontId="89" fillId="18" borderId="26" xfId="0" applyFont="1" applyFill="1" applyBorder="1" applyAlignment="1">
      <alignment horizontal="center" wrapText="1"/>
    </xf>
    <xf numFmtId="0" fontId="89" fillId="18" borderId="49" xfId="0" applyFont="1" applyFill="1" applyBorder="1" applyAlignment="1">
      <alignment horizontal="center" wrapText="1"/>
    </xf>
    <xf numFmtId="0" fontId="89" fillId="18" borderId="50" xfId="0" applyFont="1" applyFill="1" applyBorder="1" applyAlignment="1">
      <alignment horizontal="center" wrapText="1"/>
    </xf>
    <xf numFmtId="0" fontId="89" fillId="16" borderId="26" xfId="0" applyFont="1" applyFill="1" applyBorder="1" applyAlignment="1">
      <alignment wrapText="1"/>
    </xf>
    <xf numFmtId="0" fontId="89" fillId="16" borderId="49" xfId="0" applyFont="1" applyFill="1" applyBorder="1" applyAlignment="1">
      <alignment wrapText="1"/>
    </xf>
    <xf numFmtId="0" fontId="89" fillId="16" borderId="50" xfId="0" applyFont="1" applyFill="1" applyBorder="1" applyAlignment="1">
      <alignment wrapText="1"/>
    </xf>
    <xf numFmtId="0" fontId="89" fillId="18" borderId="51" xfId="0" applyFont="1" applyFill="1" applyBorder="1" applyAlignment="1">
      <alignment horizontal="center" wrapText="1"/>
    </xf>
    <xf numFmtId="0" fontId="89" fillId="18" borderId="53" xfId="0" applyFont="1" applyFill="1" applyBorder="1" applyAlignment="1">
      <alignment horizontal="center" wrapText="1"/>
    </xf>
    <xf numFmtId="0" fontId="89" fillId="18" borderId="54" xfId="0" applyFont="1" applyFill="1" applyBorder="1" applyAlignment="1">
      <alignment horizontal="center" wrapText="1"/>
    </xf>
    <xf numFmtId="0" fontId="89" fillId="18" borderId="25" xfId="0" applyFont="1" applyFill="1" applyBorder="1" applyAlignment="1">
      <alignment horizontal="center" wrapText="1"/>
    </xf>
    <xf numFmtId="0" fontId="21" fillId="39" borderId="0" xfId="0" applyFont="1" applyFill="1" applyAlignment="1" applyProtection="1">
      <alignment horizontal="left" vertical="top" wrapText="1"/>
      <protection/>
    </xf>
    <xf numFmtId="0" fontId="3" fillId="50" borderId="55" xfId="0" applyFont="1" applyFill="1" applyBorder="1" applyAlignment="1" applyProtection="1">
      <alignment horizontal="center" vertical="top" wrapText="1"/>
      <protection/>
    </xf>
    <xf numFmtId="0" fontId="3" fillId="50" borderId="48" xfId="0" applyFont="1" applyFill="1" applyBorder="1" applyAlignment="1" applyProtection="1">
      <alignment horizontal="center" vertical="top" wrapText="1"/>
      <protection/>
    </xf>
    <xf numFmtId="0" fontId="3" fillId="50" borderId="13" xfId="0" applyFont="1" applyFill="1" applyBorder="1" applyAlignment="1" applyProtection="1">
      <alignment horizontal="center" vertical="top" wrapText="1"/>
      <protection/>
    </xf>
    <xf numFmtId="0" fontId="21" fillId="16" borderId="0" xfId="0" applyFont="1" applyFill="1" applyAlignment="1" applyProtection="1">
      <alignment horizontal="left" vertical="top" wrapText="1"/>
      <protection/>
    </xf>
    <xf numFmtId="0" fontId="21" fillId="14" borderId="0" xfId="0" applyFont="1" applyFill="1" applyAlignment="1" applyProtection="1">
      <alignment horizontal="left" vertical="top" wrapText="1"/>
      <protection/>
    </xf>
    <xf numFmtId="0" fontId="80" fillId="42" borderId="44" xfId="0" applyFont="1" applyFill="1" applyBorder="1" applyAlignment="1" applyProtection="1">
      <alignment horizontal="center" vertical="center"/>
      <protection/>
    </xf>
    <xf numFmtId="0" fontId="80" fillId="42" borderId="48" xfId="0" applyFont="1" applyFill="1" applyBorder="1" applyAlignment="1" applyProtection="1">
      <alignment horizontal="center" vertical="center"/>
      <protection/>
    </xf>
    <xf numFmtId="0" fontId="80" fillId="42" borderId="19" xfId="0" applyFont="1" applyFill="1" applyBorder="1" applyAlignment="1" applyProtection="1">
      <alignment horizontal="center" vertical="center"/>
      <protection/>
    </xf>
    <xf numFmtId="0" fontId="80" fillId="47" borderId="48" xfId="0" applyFont="1" applyFill="1" applyBorder="1" applyAlignment="1" applyProtection="1">
      <alignment horizontal="center" vertical="center"/>
      <protection/>
    </xf>
    <xf numFmtId="0" fontId="80" fillId="48" borderId="18" xfId="0" applyFont="1" applyFill="1" applyBorder="1" applyAlignment="1" applyProtection="1">
      <alignment horizontal="center" vertical="center"/>
      <protection/>
    </xf>
    <xf numFmtId="0" fontId="80" fillId="48" borderId="48" xfId="0" applyFont="1" applyFill="1" applyBorder="1" applyAlignment="1" applyProtection="1">
      <alignment horizontal="center" vertical="center"/>
      <protection/>
    </xf>
    <xf numFmtId="0" fontId="80" fillId="48" borderId="13" xfId="0" applyFont="1" applyFill="1" applyBorder="1" applyAlignment="1" applyProtection="1">
      <alignment horizontal="center" vertical="center"/>
      <protection/>
    </xf>
    <xf numFmtId="0" fontId="3" fillId="50" borderId="48" xfId="0" applyFont="1" applyFill="1" applyBorder="1" applyAlignment="1" applyProtection="1">
      <alignment horizontal="center" vertical="top" wrapText="1"/>
      <protection/>
    </xf>
    <xf numFmtId="0" fontId="3" fillId="50" borderId="19" xfId="0" applyFont="1" applyFill="1" applyBorder="1" applyAlignment="1" applyProtection="1">
      <alignment horizontal="center" vertical="top" wrapText="1"/>
      <protection/>
    </xf>
    <xf numFmtId="0" fontId="80" fillId="15" borderId="48" xfId="0" applyFont="1" applyFill="1" applyBorder="1" applyAlignment="1" applyProtection="1">
      <alignment horizontal="center" vertical="center" wrapText="1"/>
      <protection/>
    </xf>
    <xf numFmtId="0" fontId="80" fillId="15" borderId="56" xfId="0" applyFont="1" applyFill="1" applyBorder="1" applyAlignment="1" applyProtection="1">
      <alignment horizontal="center" vertical="center" wrapText="1"/>
      <protection/>
    </xf>
    <xf numFmtId="0" fontId="80" fillId="16" borderId="13" xfId="0" applyFont="1" applyFill="1" applyBorder="1" applyAlignment="1" applyProtection="1">
      <alignment horizontal="center" vertical="center"/>
      <protection/>
    </xf>
    <xf numFmtId="0" fontId="80" fillId="16" borderId="10" xfId="0" applyFont="1" applyFill="1" applyBorder="1" applyAlignment="1" applyProtection="1">
      <alignment horizontal="center" vertical="center"/>
      <protection/>
    </xf>
    <xf numFmtId="0" fontId="80" fillId="16" borderId="22" xfId="0" applyFont="1" applyFill="1" applyBorder="1" applyAlignment="1" applyProtection="1">
      <alignment horizontal="center" vertical="center"/>
      <protection/>
    </xf>
    <xf numFmtId="0" fontId="85" fillId="38" borderId="29" xfId="0" applyFont="1" applyFill="1" applyBorder="1" applyAlignment="1" applyProtection="1">
      <alignment horizontal="center" vertical="top" textRotation="90" wrapText="1"/>
      <protection/>
    </xf>
    <xf numFmtId="0" fontId="85" fillId="38" borderId="11" xfId="0" applyFont="1" applyFill="1" applyBorder="1" applyAlignment="1" applyProtection="1">
      <alignment horizontal="center" vertical="top" textRotation="90" wrapText="1"/>
      <protection/>
    </xf>
    <xf numFmtId="0" fontId="85" fillId="33" borderId="29" xfId="0" applyFont="1" applyFill="1" applyBorder="1" applyAlignment="1" applyProtection="1">
      <alignment horizontal="center" vertical="top" textRotation="90" wrapText="1"/>
      <protection/>
    </xf>
    <xf numFmtId="0" fontId="85" fillId="33" borderId="11" xfId="0" applyFont="1" applyFill="1" applyBorder="1" applyAlignment="1" applyProtection="1">
      <alignment horizontal="center" vertical="top" textRotation="90" wrapText="1"/>
      <protection/>
    </xf>
    <xf numFmtId="0" fontId="86" fillId="0" borderId="10" xfId="0" applyFont="1" applyBorder="1" applyAlignment="1">
      <alignment horizontal="center"/>
    </xf>
    <xf numFmtId="0" fontId="80" fillId="39" borderId="18" xfId="0" applyFont="1" applyFill="1" applyBorder="1" applyAlignment="1" applyProtection="1">
      <alignment horizontal="center" vertical="top" wrapText="1"/>
      <protection/>
    </xf>
    <xf numFmtId="0" fontId="80" fillId="39" borderId="48" xfId="0" applyFont="1" applyFill="1" applyBorder="1" applyAlignment="1" applyProtection="1">
      <alignment horizontal="center" vertical="top" wrapText="1"/>
      <protection/>
    </xf>
    <xf numFmtId="0" fontId="80" fillId="39" borderId="13" xfId="0" applyFont="1" applyFill="1" applyBorder="1" applyAlignment="1" applyProtection="1">
      <alignment horizontal="center" vertical="top" wrapText="1"/>
      <protection/>
    </xf>
    <xf numFmtId="0" fontId="80" fillId="39" borderId="18" xfId="0" applyFont="1" applyFill="1" applyBorder="1" applyAlignment="1" applyProtection="1">
      <alignment horizontal="center" vertical="top" wrapText="1"/>
      <protection/>
    </xf>
    <xf numFmtId="0" fontId="80" fillId="39" borderId="48" xfId="0" applyFont="1" applyFill="1" applyBorder="1" applyAlignment="1" applyProtection="1">
      <alignment horizontal="center" vertical="top" wrapText="1"/>
      <protection/>
    </xf>
    <xf numFmtId="0" fontId="80" fillId="39" borderId="13" xfId="0" applyFont="1" applyFill="1" applyBorder="1" applyAlignment="1" applyProtection="1">
      <alignment horizontal="center" vertical="top" wrapText="1"/>
      <protection/>
    </xf>
    <xf numFmtId="0" fontId="80" fillId="52" borderId="18" xfId="0" applyFont="1" applyFill="1" applyBorder="1" applyAlignment="1" applyProtection="1">
      <alignment horizontal="center" vertical="top" wrapText="1"/>
      <protection/>
    </xf>
    <xf numFmtId="0" fontId="80" fillId="52" borderId="48" xfId="0" applyFont="1" applyFill="1" applyBorder="1" applyAlignment="1" applyProtection="1">
      <alignment horizontal="center" vertical="top" wrapText="1"/>
      <protection/>
    </xf>
    <xf numFmtId="0" fontId="80" fillId="52" borderId="13" xfId="0" applyFont="1" applyFill="1" applyBorder="1" applyAlignment="1" applyProtection="1">
      <alignment horizontal="center" vertical="top" wrapText="1"/>
      <protection/>
    </xf>
    <xf numFmtId="0" fontId="80" fillId="52" borderId="18" xfId="0" applyFont="1" applyFill="1" applyBorder="1" applyAlignment="1" applyProtection="1">
      <alignment horizontal="left" vertical="top" wrapText="1"/>
      <protection/>
    </xf>
    <xf numFmtId="0" fontId="80" fillId="52" borderId="48" xfId="0" applyFont="1" applyFill="1" applyBorder="1" applyAlignment="1" applyProtection="1">
      <alignment horizontal="left" vertical="top" wrapText="1"/>
      <protection/>
    </xf>
    <xf numFmtId="0" fontId="80" fillId="53" borderId="18" xfId="0" applyFont="1" applyFill="1" applyBorder="1" applyAlignment="1">
      <alignment horizontal="center"/>
    </xf>
    <xf numFmtId="0" fontId="80" fillId="53" borderId="48" xfId="0" applyFont="1" applyFill="1" applyBorder="1" applyAlignment="1">
      <alignment horizontal="center"/>
    </xf>
    <xf numFmtId="0" fontId="80" fillId="53" borderId="13" xfId="0" applyFont="1" applyFill="1" applyBorder="1" applyAlignment="1">
      <alignment horizontal="center"/>
    </xf>
    <xf numFmtId="0" fontId="80" fillId="53" borderId="18" xfId="0" applyFont="1" applyFill="1" applyBorder="1" applyAlignment="1">
      <alignment horizontal="left"/>
    </xf>
    <xf numFmtId="0" fontId="80" fillId="53" borderId="48" xfId="0" applyFont="1" applyFill="1" applyBorder="1" applyAlignment="1">
      <alignment horizontal="left"/>
    </xf>
    <xf numFmtId="0" fontId="80" fillId="53" borderId="13" xfId="0" applyFont="1" applyFill="1" applyBorder="1" applyAlignment="1">
      <alignment horizontal="left"/>
    </xf>
    <xf numFmtId="0" fontId="85" fillId="5" borderId="18" xfId="0" applyFont="1" applyFill="1" applyBorder="1" applyAlignment="1" applyProtection="1">
      <alignment horizontal="center" vertical="top" textRotation="90" wrapText="1"/>
      <protection/>
    </xf>
    <xf numFmtId="0" fontId="85" fillId="5" borderId="48" xfId="0" applyFont="1" applyFill="1" applyBorder="1" applyAlignment="1" applyProtection="1">
      <alignment horizontal="center" vertical="top" textRotation="90" wrapText="1"/>
      <protection/>
    </xf>
    <xf numFmtId="0" fontId="85" fillId="5" borderId="13" xfId="0" applyFont="1" applyFill="1" applyBorder="1" applyAlignment="1" applyProtection="1">
      <alignment horizontal="center" vertical="top" textRotation="90" wrapText="1"/>
      <protection/>
    </xf>
    <xf numFmtId="0" fontId="85" fillId="11" borderId="18" xfId="0" applyFont="1" applyFill="1" applyBorder="1" applyAlignment="1" applyProtection="1">
      <alignment horizontal="center" vertical="top" textRotation="90" wrapText="1"/>
      <protection/>
    </xf>
    <xf numFmtId="0" fontId="85" fillId="11" borderId="48" xfId="0" applyFont="1" applyFill="1" applyBorder="1" applyAlignment="1" applyProtection="1">
      <alignment horizontal="center" vertical="top" textRotation="90" wrapText="1"/>
      <protection/>
    </xf>
    <xf numFmtId="0" fontId="85" fillId="11" borderId="13" xfId="0" applyFont="1" applyFill="1" applyBorder="1" applyAlignment="1" applyProtection="1">
      <alignment horizontal="center" vertical="top" textRotation="90" wrapText="1"/>
      <protection/>
    </xf>
    <xf numFmtId="0" fontId="80" fillId="52" borderId="13" xfId="0" applyFont="1" applyFill="1" applyBorder="1" applyAlignment="1" applyProtection="1">
      <alignment horizontal="left" vertical="top" wrapText="1"/>
      <protection/>
    </xf>
    <xf numFmtId="0" fontId="80" fillId="17" borderId="18" xfId="0" applyFont="1" applyFill="1" applyBorder="1" applyAlignment="1" applyProtection="1">
      <alignment horizontal="left" vertical="top" wrapText="1"/>
      <protection/>
    </xf>
    <xf numFmtId="0" fontId="80" fillId="17" borderId="48" xfId="0" applyFont="1" applyFill="1" applyBorder="1" applyAlignment="1" applyProtection="1">
      <alignment horizontal="left" vertical="top" wrapText="1"/>
      <protection/>
    </xf>
    <xf numFmtId="0" fontId="80" fillId="17" borderId="13" xfId="0" applyFont="1" applyFill="1" applyBorder="1" applyAlignment="1" applyProtection="1">
      <alignment horizontal="left" vertical="top" wrapText="1"/>
      <protection/>
    </xf>
    <xf numFmtId="0" fontId="85" fillId="46" borderId="29" xfId="0" applyFont="1" applyFill="1" applyBorder="1" applyAlignment="1" applyProtection="1">
      <alignment horizontal="center" vertical="top" textRotation="90" wrapText="1"/>
      <protection/>
    </xf>
    <xf numFmtId="0" fontId="85" fillId="46" borderId="11" xfId="0" applyFont="1" applyFill="1" applyBorder="1" applyAlignment="1" applyProtection="1">
      <alignment horizontal="center" vertical="top" textRotation="90" wrapText="1"/>
      <protection/>
    </xf>
    <xf numFmtId="0" fontId="85" fillId="35" borderId="18" xfId="0" applyFont="1" applyFill="1" applyBorder="1" applyAlignment="1" applyProtection="1">
      <alignment horizontal="center" vertical="top" textRotation="90" wrapText="1"/>
      <protection/>
    </xf>
    <xf numFmtId="0" fontId="85" fillId="35" borderId="48" xfId="0" applyFont="1" applyFill="1" applyBorder="1" applyAlignment="1" applyProtection="1">
      <alignment horizontal="center" vertical="top" textRotation="90" wrapText="1"/>
      <protection/>
    </xf>
    <xf numFmtId="0" fontId="85" fillId="35" borderId="13" xfId="0" applyFont="1" applyFill="1" applyBorder="1" applyAlignment="1" applyProtection="1">
      <alignment horizontal="center" vertical="top" textRotation="90" wrapText="1"/>
      <protection/>
    </xf>
    <xf numFmtId="0" fontId="96" fillId="36" borderId="18" xfId="0" applyFont="1" applyFill="1" applyBorder="1" applyAlignment="1" applyProtection="1">
      <alignment horizontal="center" vertical="top" wrapText="1"/>
      <protection/>
    </xf>
    <xf numFmtId="0" fontId="80" fillId="36" borderId="48" xfId="0" applyFont="1" applyFill="1" applyBorder="1" applyAlignment="1" applyProtection="1">
      <alignment horizontal="center" vertical="top" wrapText="1"/>
      <protection/>
    </xf>
    <xf numFmtId="0" fontId="80" fillId="36" borderId="13" xfId="0" applyFont="1" applyFill="1" applyBorder="1" applyAlignment="1" applyProtection="1">
      <alignment horizontal="center" vertical="top" wrapText="1"/>
      <protection/>
    </xf>
    <xf numFmtId="0" fontId="80" fillId="54" borderId="18" xfId="0" applyFont="1" applyFill="1" applyBorder="1" applyAlignment="1" applyProtection="1">
      <alignment horizontal="left" vertical="top" wrapText="1"/>
      <protection/>
    </xf>
    <xf numFmtId="0" fontId="80" fillId="54" borderId="48" xfId="0" applyFont="1" applyFill="1" applyBorder="1" applyAlignment="1" applyProtection="1">
      <alignment horizontal="left" vertical="top" wrapText="1"/>
      <protection/>
    </xf>
    <xf numFmtId="0" fontId="85" fillId="35" borderId="29" xfId="0" applyFont="1" applyFill="1" applyBorder="1" applyAlignment="1" applyProtection="1">
      <alignment horizontal="center" vertical="top" textRotation="90" wrapText="1"/>
      <protection/>
    </xf>
    <xf numFmtId="0" fontId="85" fillId="35" borderId="11" xfId="0" applyFont="1" applyFill="1" applyBorder="1" applyAlignment="1" applyProtection="1">
      <alignment horizontal="center" vertical="top" textRotation="90" wrapText="1"/>
      <protection/>
    </xf>
    <xf numFmtId="0" fontId="85" fillId="5" borderId="45" xfId="0" applyFont="1" applyFill="1" applyBorder="1" applyAlignment="1" applyProtection="1">
      <alignment horizontal="center" vertical="top" textRotation="90" wrapText="1"/>
      <protection/>
    </xf>
    <xf numFmtId="0" fontId="85" fillId="5" borderId="47" xfId="0" applyFont="1" applyFill="1" applyBorder="1" applyAlignment="1" applyProtection="1">
      <alignment horizontal="center" vertical="top" textRotation="90" wrapText="1"/>
      <protection/>
    </xf>
    <xf numFmtId="0" fontId="85" fillId="5" borderId="33" xfId="0" applyFont="1" applyFill="1" applyBorder="1" applyAlignment="1" applyProtection="1">
      <alignment horizontal="center" vertical="top" textRotation="90" wrapText="1"/>
      <protection/>
    </xf>
    <xf numFmtId="0" fontId="85" fillId="13" borderId="18" xfId="0" applyFont="1" applyFill="1" applyBorder="1" applyAlignment="1" applyProtection="1">
      <alignment horizontal="center" vertical="top" textRotation="90" wrapText="1"/>
      <protection/>
    </xf>
    <xf numFmtId="0" fontId="85" fillId="13" borderId="48" xfId="0" applyFont="1" applyFill="1" applyBorder="1" applyAlignment="1" applyProtection="1">
      <alignment horizontal="center" vertical="top" textRotation="90" wrapText="1"/>
      <protection/>
    </xf>
    <xf numFmtId="0" fontId="85" fillId="13" borderId="13" xfId="0" applyFont="1" applyFill="1" applyBorder="1" applyAlignment="1" applyProtection="1">
      <alignment horizontal="center" vertical="top" textRotation="90" wrapText="1"/>
      <protection/>
    </xf>
    <xf numFmtId="0" fontId="85" fillId="7" borderId="45" xfId="0" applyFont="1" applyFill="1" applyBorder="1" applyAlignment="1" applyProtection="1">
      <alignment horizontal="center" vertical="top" textRotation="90" wrapText="1"/>
      <protection/>
    </xf>
    <xf numFmtId="0" fontId="85" fillId="7" borderId="47" xfId="0" applyFont="1" applyFill="1" applyBorder="1" applyAlignment="1" applyProtection="1">
      <alignment horizontal="center" vertical="top" textRotation="90" wrapText="1"/>
      <protection/>
    </xf>
    <xf numFmtId="0" fontId="85" fillId="7" borderId="33" xfId="0" applyFont="1" applyFill="1" applyBorder="1" applyAlignment="1" applyProtection="1">
      <alignment horizontal="center" vertical="top" textRotation="90" wrapText="1"/>
      <protection/>
    </xf>
    <xf numFmtId="0" fontId="82" fillId="3" borderId="18" xfId="0" applyFont="1" applyFill="1" applyBorder="1" applyAlignment="1" applyProtection="1">
      <alignment horizontal="center" vertical="top" textRotation="90" wrapText="1"/>
      <protection/>
    </xf>
    <xf numFmtId="0" fontId="82" fillId="3" borderId="48" xfId="0" applyFont="1" applyFill="1" applyBorder="1" applyAlignment="1" applyProtection="1">
      <alignment horizontal="center" vertical="top" textRotation="90" wrapText="1"/>
      <protection/>
    </xf>
    <xf numFmtId="0" fontId="82" fillId="3" borderId="13" xfId="0" applyFont="1" applyFill="1" applyBorder="1" applyAlignment="1" applyProtection="1">
      <alignment horizontal="center" vertical="top" textRotation="90" wrapText="1"/>
      <protection/>
    </xf>
    <xf numFmtId="0" fontId="82" fillId="9" borderId="18" xfId="0" applyFont="1" applyFill="1" applyBorder="1" applyAlignment="1" applyProtection="1">
      <alignment horizontal="center" vertical="top" textRotation="90" wrapText="1"/>
      <protection/>
    </xf>
    <xf numFmtId="0" fontId="82" fillId="9" borderId="48" xfId="0" applyFont="1" applyFill="1" applyBorder="1" applyAlignment="1" applyProtection="1">
      <alignment horizontal="center" vertical="top" textRotation="90" wrapText="1"/>
      <protection/>
    </xf>
    <xf numFmtId="0" fontId="82" fillId="9" borderId="13" xfId="0" applyFont="1" applyFill="1" applyBorder="1" applyAlignment="1" applyProtection="1">
      <alignment horizontal="center" vertical="top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7</xdr:col>
      <xdr:colOff>1000125</xdr:colOff>
      <xdr:row>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62825" y="28575"/>
          <a:ext cx="3019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mandatory.  Please provide this information as requested.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</a:t>
          </a:r>
          <a:r>
            <a:rPr lang="en-US" cap="none" sz="11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grey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italics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optional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5</xdr:col>
      <xdr:colOff>28575</xdr:colOff>
      <xdr:row>1</xdr:row>
      <xdr:rowOff>171450</xdr:rowOff>
    </xdr:from>
    <xdr:to>
      <xdr:col>7</xdr:col>
      <xdr:colOff>981075</xdr:colOff>
      <xdr:row>7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362825" y="742950"/>
          <a:ext cx="30003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provide the contact information of the person completing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template. He/she will be contacted by the OIE in case any clarifications on the data are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select the appropriate 'Role with respect to the OIE' from the list.</a:t>
          </a:r>
        </a:p>
      </xdr:txBody>
    </xdr:sp>
    <xdr:clientData/>
  </xdr:twoCellAnchor>
  <xdr:twoCellAnchor>
    <xdr:from>
      <xdr:col>5</xdr:col>
      <xdr:colOff>0</xdr:colOff>
      <xdr:row>65</xdr:row>
      <xdr:rowOff>28575</xdr:rowOff>
    </xdr:from>
    <xdr:to>
      <xdr:col>5</xdr:col>
      <xdr:colOff>0</xdr:colOff>
      <xdr:row>65</xdr:row>
      <xdr:rowOff>295275</xdr:rowOff>
    </xdr:to>
    <xdr:sp>
      <xdr:nvSpPr>
        <xdr:cNvPr id="3" name="ListBox4" hidden="1"/>
        <xdr:cNvSpPr>
          <a:spLocks/>
        </xdr:cNvSpPr>
      </xdr:nvSpPr>
      <xdr:spPr>
        <a:xfrm>
          <a:off x="7334250" y="167735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" name="ListBox5" hidden="1"/>
        <xdr:cNvSpPr>
          <a:spLocks/>
        </xdr:cNvSpPr>
      </xdr:nvSpPr>
      <xdr:spPr>
        <a:xfrm>
          <a:off x="7334250" y="1466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37</xdr:row>
      <xdr:rowOff>38100</xdr:rowOff>
    </xdr:from>
    <xdr:to>
      <xdr:col>7</xdr:col>
      <xdr:colOff>1009650</xdr:colOff>
      <xdr:row>41</xdr:row>
      <xdr:rowOff>190500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7362825" y="10086975"/>
          <a:ext cx="30289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the list of options, indicate the data sources  from which the information on the amount of antimicrobial agents for use in animals was obtained.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 selections are possible. In case you use multiple sources, please be aware of the risk of doubling or overlapping the data.</a:t>
          </a:r>
        </a:p>
      </xdr:txBody>
    </xdr:sp>
    <xdr:clientData/>
  </xdr:twoCellAnchor>
  <xdr:twoCellAnchor>
    <xdr:from>
      <xdr:col>5</xdr:col>
      <xdr:colOff>28575</xdr:colOff>
      <xdr:row>64</xdr:row>
      <xdr:rowOff>38100</xdr:rowOff>
    </xdr:from>
    <xdr:to>
      <xdr:col>7</xdr:col>
      <xdr:colOff>1028700</xdr:colOff>
      <xdr:row>65</xdr:row>
      <xdr:rowOff>190500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7362825" y="16516350"/>
          <a:ext cx="3048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whether the data provided have been extrapolated from representative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samples. </a:t>
          </a:r>
        </a:p>
      </xdr:txBody>
    </xdr:sp>
    <xdr:clientData/>
  </xdr:twoCellAnchor>
  <xdr:twoCellAnchor>
    <xdr:from>
      <xdr:col>5</xdr:col>
      <xdr:colOff>28575</xdr:colOff>
      <xdr:row>69</xdr:row>
      <xdr:rowOff>47625</xdr:rowOff>
    </xdr:from>
    <xdr:to>
      <xdr:col>7</xdr:col>
      <xdr:colOff>1028700</xdr:colOff>
      <xdr:row>71</xdr:row>
      <xdr:rowOff>123825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7362825" y="18678525"/>
          <a:ext cx="3048000" cy="571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animal groups are covered by your data.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Multiple selections are possible.</a:t>
          </a:r>
        </a:p>
      </xdr:txBody>
    </xdr:sp>
    <xdr:clientData/>
  </xdr:twoCellAnchor>
  <xdr:twoCellAnchor>
    <xdr:from>
      <xdr:col>5</xdr:col>
      <xdr:colOff>28575</xdr:colOff>
      <xdr:row>74</xdr:row>
      <xdr:rowOff>57150</xdr:rowOff>
    </xdr:from>
    <xdr:to>
      <xdr:col>7</xdr:col>
      <xdr:colOff>1047750</xdr:colOff>
      <xdr:row>76</xdr:row>
      <xdr:rowOff>190500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7362825" y="19812000"/>
          <a:ext cx="3067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food-producing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animals are covered by the data. Multiple selections are possible.</a:t>
          </a:r>
        </a:p>
      </xdr:txBody>
    </xdr:sp>
    <xdr:clientData/>
  </xdr:twoCellAnchor>
  <xdr:twoCellAnchor>
    <xdr:from>
      <xdr:col>5</xdr:col>
      <xdr:colOff>28575</xdr:colOff>
      <xdr:row>96</xdr:row>
      <xdr:rowOff>200025</xdr:rowOff>
    </xdr:from>
    <xdr:to>
      <xdr:col>7</xdr:col>
      <xdr:colOff>1047750</xdr:colOff>
      <xdr:row>98</xdr:row>
      <xdr:rowOff>66675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7362825" y="24564975"/>
          <a:ext cx="30670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'Other commercial poultry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'Other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is selected 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25, please clarify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animal species that are raised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food production that are covered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the data.</a:t>
          </a:r>
        </a:p>
      </xdr:txBody>
    </xdr:sp>
    <xdr:clientData/>
  </xdr:twoCellAnchor>
  <xdr:twoCellAnchor>
    <xdr:from>
      <xdr:col>5</xdr:col>
      <xdr:colOff>0</xdr:colOff>
      <xdr:row>65</xdr:row>
      <xdr:rowOff>19050</xdr:rowOff>
    </xdr:from>
    <xdr:to>
      <xdr:col>5</xdr:col>
      <xdr:colOff>0</xdr:colOff>
      <xdr:row>65</xdr:row>
      <xdr:rowOff>219075</xdr:rowOff>
    </xdr:to>
    <xdr:pic>
      <xdr:nvPicPr>
        <xdr:cNvPr id="10" name="ListBox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34250" y="167640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pic>
      <xdr:nvPicPr>
        <xdr:cNvPr id="11" name="ListBo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0" y="1466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16</xdr:row>
      <xdr:rowOff>504825</xdr:rowOff>
    </xdr:from>
    <xdr:to>
      <xdr:col>7</xdr:col>
      <xdr:colOff>990600</xdr:colOff>
      <xdr:row>20</xdr:row>
      <xdr:rowOff>76200</xdr:rowOff>
    </xdr:to>
    <xdr:sp>
      <xdr:nvSpPr>
        <xdr:cNvPr id="12" name="TextBox 86"/>
        <xdr:cNvSpPr txBox="1">
          <a:spLocks noChangeArrowheads="1"/>
        </xdr:cNvSpPr>
      </xdr:nvSpPr>
      <xdr:spPr>
        <a:xfrm>
          <a:off x="7362825" y="4457700"/>
          <a:ext cx="3009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5</xdr:col>
      <xdr:colOff>0</xdr:colOff>
      <xdr:row>15</xdr:row>
      <xdr:rowOff>247650</xdr:rowOff>
    </xdr:to>
    <xdr:sp>
      <xdr:nvSpPr>
        <xdr:cNvPr id="13" name="ListBox5" hidden="1"/>
        <xdr:cNvSpPr>
          <a:spLocks/>
        </xdr:cNvSpPr>
      </xdr:nvSpPr>
      <xdr:spPr>
        <a:xfrm>
          <a:off x="7334250" y="3733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180975</xdr:rowOff>
    </xdr:to>
    <xdr:pic>
      <xdr:nvPicPr>
        <xdr:cNvPr id="14" name="ListBo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0" y="37242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29</xdr:row>
      <xdr:rowOff>209550</xdr:rowOff>
    </xdr:from>
    <xdr:to>
      <xdr:col>7</xdr:col>
      <xdr:colOff>1019175</xdr:colOff>
      <xdr:row>36</xdr:row>
      <xdr:rowOff>133350</xdr:rowOff>
    </xdr:to>
    <xdr:sp>
      <xdr:nvSpPr>
        <xdr:cNvPr id="15" name="TextBox 123"/>
        <xdr:cNvSpPr txBox="1">
          <a:spLocks noChangeArrowheads="1"/>
        </xdr:cNvSpPr>
      </xdr:nvSpPr>
      <xdr:spPr>
        <a:xfrm>
          <a:off x="7362825" y="8229600"/>
          <a:ext cx="3038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for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If you have data for another year, please select the year from the list.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ill accept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for other years 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 not from before 2017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would like to provide data for additional years,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 out one template per year of data.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found calculation errors in data already submitted to the OIE for previous years,  we ask that you please send an updated data template to the Antimicrobial Use Team.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28575</xdr:colOff>
      <xdr:row>111</xdr:row>
      <xdr:rowOff>266700</xdr:rowOff>
    </xdr:from>
    <xdr:to>
      <xdr:col>7</xdr:col>
      <xdr:colOff>1038225</xdr:colOff>
      <xdr:row>114</xdr:row>
      <xdr:rowOff>9525</xdr:rowOff>
    </xdr:to>
    <xdr:sp>
      <xdr:nvSpPr>
        <xdr:cNvPr id="16" name="TextBox 74"/>
        <xdr:cNvSpPr txBox="1">
          <a:spLocks noChangeArrowheads="1"/>
        </xdr:cNvSpPr>
      </xdr:nvSpPr>
      <xdr:spPr>
        <a:xfrm>
          <a:off x="7362825" y="29746575"/>
          <a:ext cx="30575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'Yes'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then Reporting Option 2 may be the best adapted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for the data you can report.
</a:t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7</xdr:col>
      <xdr:colOff>1066800</xdr:colOff>
      <xdr:row>117</xdr:row>
      <xdr:rowOff>66675</xdr:rowOff>
    </xdr:to>
    <xdr:sp>
      <xdr:nvSpPr>
        <xdr:cNvPr id="17" name="TextBox 75"/>
        <xdr:cNvSpPr txBox="1">
          <a:spLocks noChangeArrowheads="1"/>
        </xdr:cNvSpPr>
      </xdr:nvSpPr>
      <xdr:spPr>
        <a:xfrm>
          <a:off x="7362825" y="30318075"/>
          <a:ext cx="30861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'Yes'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29, then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3 may be the best adapted Reporting Option for the data you can report.</a:t>
          </a:r>
        </a:p>
      </xdr:txBody>
    </xdr:sp>
    <xdr:clientData/>
  </xdr:twoCellAnchor>
  <xdr:twoCellAnchor>
    <xdr:from>
      <xdr:col>5</xdr:col>
      <xdr:colOff>28575</xdr:colOff>
      <xdr:row>109</xdr:row>
      <xdr:rowOff>257175</xdr:rowOff>
    </xdr:from>
    <xdr:to>
      <xdr:col>7</xdr:col>
      <xdr:colOff>1047750</xdr:colOff>
      <xdr:row>112</xdr:row>
      <xdr:rowOff>0</xdr:rowOff>
    </xdr:to>
    <xdr:sp>
      <xdr:nvSpPr>
        <xdr:cNvPr id="18" name="TextBox 76"/>
        <xdr:cNvSpPr txBox="1">
          <a:spLocks noChangeArrowheads="1"/>
        </xdr:cNvSpPr>
      </xdr:nvSpPr>
      <xdr:spPr>
        <a:xfrm>
          <a:off x="7362825" y="29194125"/>
          <a:ext cx="3067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'No'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then Reporting Option 1 may be the best adapted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for the data you can report.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171450</xdr:rowOff>
    </xdr:from>
    <xdr:to>
      <xdr:col>7</xdr:col>
      <xdr:colOff>981075</xdr:colOff>
      <xdr:row>11</xdr:row>
      <xdr:rowOff>171450</xdr:rowOff>
    </xdr:to>
    <xdr:sp>
      <xdr:nvSpPr>
        <xdr:cNvPr id="19" name="TextBox 88"/>
        <xdr:cNvSpPr txBox="1">
          <a:spLocks noChangeArrowheads="1"/>
        </xdr:cNvSpPr>
      </xdr:nvSpPr>
      <xdr:spPr>
        <a:xfrm>
          <a:off x="7362825" y="2476500"/>
          <a:ext cx="3000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the telephone number in the format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 (country code) phone number ".</a:t>
          </a:r>
        </a:p>
      </xdr:txBody>
    </xdr:sp>
    <xdr:clientData/>
  </xdr:twoCellAnchor>
  <xdr:twoCellAnchor>
    <xdr:from>
      <xdr:col>5</xdr:col>
      <xdr:colOff>28575</xdr:colOff>
      <xdr:row>66</xdr:row>
      <xdr:rowOff>609600</xdr:rowOff>
    </xdr:from>
    <xdr:to>
      <xdr:col>7</xdr:col>
      <xdr:colOff>1028700</xdr:colOff>
      <xdr:row>68</xdr:row>
      <xdr:rowOff>219075</xdr:rowOff>
    </xdr:to>
    <xdr:sp>
      <xdr:nvSpPr>
        <xdr:cNvPr id="20" name="TextBox 89"/>
        <xdr:cNvSpPr txBox="1">
          <a:spLocks noChangeArrowheads="1"/>
        </xdr:cNvSpPr>
      </xdr:nvSpPr>
      <xdr:spPr>
        <a:xfrm>
          <a:off x="7362825" y="17649825"/>
          <a:ext cx="3048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purposes of the database, animal group means: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‘Terrestrial food-producing animals',  ‘Aquatic food-producing animals’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‘Companion animals’. If your data is differentiated by any of these groups, please select 'Yes'.</a:t>
          </a:r>
        </a:p>
      </xdr:txBody>
    </xdr:sp>
    <xdr:clientData/>
  </xdr:twoCellAnchor>
  <xdr:twoCellAnchor>
    <xdr:from>
      <xdr:col>5</xdr:col>
      <xdr:colOff>28575</xdr:colOff>
      <xdr:row>77</xdr:row>
      <xdr:rowOff>38100</xdr:rowOff>
    </xdr:from>
    <xdr:to>
      <xdr:col>7</xdr:col>
      <xdr:colOff>1047750</xdr:colOff>
      <xdr:row>88</xdr:row>
      <xdr:rowOff>190500</xdr:rowOff>
    </xdr:to>
    <xdr:sp>
      <xdr:nvSpPr>
        <xdr:cNvPr id="21" name="TextBox 91"/>
        <xdr:cNvSpPr txBox="1">
          <a:spLocks noChangeArrowheads="1"/>
        </xdr:cNvSpPr>
      </xdr:nvSpPr>
      <xdr:spPr>
        <a:xfrm>
          <a:off x="7362825" y="20421600"/>
          <a:ext cx="306705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purpose of this database,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following terms are defined: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Pigs – commercial: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pigs including piglets, fattening pigs and breeding pigs.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Sheep/goats (mixed flocks):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 option only if there are mixed flocks and you cannot differentiate between sheep and goats in your country.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commercial poultry: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 includes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turkey, duck, geese, quail, guinea fowl, pheasant, pigeon, ostrich, etc. in commercial production.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Poultry – backyard: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poultry including chickens and hens in backyard or village flocks.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Equidae: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horses, donkeys and their crosses. </a:t>
          </a:r>
        </a:p>
      </xdr:txBody>
    </xdr:sp>
    <xdr:clientData/>
  </xdr:twoCellAnchor>
  <xdr:twoCellAnchor>
    <xdr:from>
      <xdr:col>5</xdr:col>
      <xdr:colOff>28575</xdr:colOff>
      <xdr:row>61</xdr:row>
      <xdr:rowOff>95250</xdr:rowOff>
    </xdr:from>
    <xdr:to>
      <xdr:col>7</xdr:col>
      <xdr:colOff>1028700</xdr:colOff>
      <xdr:row>63</xdr:row>
      <xdr:rowOff>66675</xdr:rowOff>
    </xdr:to>
    <xdr:sp>
      <xdr:nvSpPr>
        <xdr:cNvPr id="22" name="TextBox 92"/>
        <xdr:cNvSpPr txBox="1">
          <a:spLocks noChangeArrowheads="1"/>
        </xdr:cNvSpPr>
      </xdr:nvSpPr>
      <xdr:spPr>
        <a:xfrm>
          <a:off x="7362825" y="14935200"/>
          <a:ext cx="30480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an estimate of the extent to which the quantitative data you report is representative of the overall antimicrobial sales for use in animals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(percen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tage of the total sales in your country in relation to overall use). </a:t>
          </a:r>
        </a:p>
      </xdr:txBody>
    </xdr:sp>
    <xdr:clientData/>
  </xdr:twoCellAnchor>
  <xdr:twoCellAnchor>
    <xdr:from>
      <xdr:col>5</xdr:col>
      <xdr:colOff>28575</xdr:colOff>
      <xdr:row>63</xdr:row>
      <xdr:rowOff>76200</xdr:rowOff>
    </xdr:from>
    <xdr:to>
      <xdr:col>7</xdr:col>
      <xdr:colOff>1028700</xdr:colOff>
      <xdr:row>63</xdr:row>
      <xdr:rowOff>638175</xdr:rowOff>
    </xdr:to>
    <xdr:sp>
      <xdr:nvSpPr>
        <xdr:cNvPr id="23" name="TextBox 95"/>
        <xdr:cNvSpPr txBox="1">
          <a:spLocks noChangeArrowheads="1"/>
        </xdr:cNvSpPr>
      </xdr:nvSpPr>
      <xdr:spPr>
        <a:xfrm>
          <a:off x="7362825" y="15887700"/>
          <a:ext cx="3048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explain which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not captured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 antimicrobial agents used in animals reported by your country.</a:t>
          </a:r>
        </a:p>
      </xdr:txBody>
    </xdr:sp>
    <xdr:clientData/>
  </xdr:twoCellAnchor>
  <xdr:twoCellAnchor>
    <xdr:from>
      <xdr:col>5</xdr:col>
      <xdr:colOff>28575</xdr:colOff>
      <xdr:row>98</xdr:row>
      <xdr:rowOff>85725</xdr:rowOff>
    </xdr:from>
    <xdr:to>
      <xdr:col>7</xdr:col>
      <xdr:colOff>1047750</xdr:colOff>
      <xdr:row>101</xdr:row>
      <xdr:rowOff>57150</xdr:rowOff>
    </xdr:to>
    <xdr:sp>
      <xdr:nvSpPr>
        <xdr:cNvPr id="24" name="TextBox 102"/>
        <xdr:cNvSpPr txBox="1">
          <a:spLocks noChangeArrowheads="1"/>
        </xdr:cNvSpPr>
      </xdr:nvSpPr>
      <xdr:spPr>
        <a:xfrm>
          <a:off x="7362825" y="25336500"/>
          <a:ext cx="30670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companion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animals are covered by the data. Multiple selections are possible.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28575</xdr:rowOff>
    </xdr:from>
    <xdr:to>
      <xdr:col>3</xdr:col>
      <xdr:colOff>1800225</xdr:colOff>
      <xdr:row>29</xdr:row>
      <xdr:rowOff>1171575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05350" y="6648450"/>
          <a:ext cx="43910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 list of antimicrobial agents of veterinary importance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30</xdr:row>
      <xdr:rowOff>38100</xdr:rowOff>
    </xdr:from>
    <xdr:to>
      <xdr:col>4</xdr:col>
      <xdr:colOff>0</xdr:colOff>
      <xdr:row>30</xdr:row>
      <xdr:rowOff>638175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05350" y="7829550"/>
          <a:ext cx="4391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28575</xdr:colOff>
      <xdr:row>31</xdr:row>
      <xdr:rowOff>38100</xdr:rowOff>
    </xdr:from>
    <xdr:to>
      <xdr:col>3</xdr:col>
      <xdr:colOff>1800225</xdr:colOff>
      <xdr:row>31</xdr:row>
      <xdr:rowOff>571500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05350" y="8677275"/>
          <a:ext cx="4391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calculations carried out in addition to the ones recommended by the OIE in sections 1 and 2 of the annex to the instructions for the completion of the OIE template. </a:t>
          </a:r>
        </a:p>
      </xdr:txBody>
    </xdr:sp>
    <xdr:clientData/>
  </xdr:twoCellAnchor>
  <xdr:twoCellAnchor>
    <xdr:from>
      <xdr:col>4</xdr:col>
      <xdr:colOff>0</xdr:colOff>
      <xdr:row>3</xdr:row>
      <xdr:rowOff>447675</xdr:rowOff>
    </xdr:from>
    <xdr:to>
      <xdr:col>5</xdr:col>
      <xdr:colOff>333375</xdr:colOff>
      <xdr:row>28</xdr:row>
      <xdr:rowOff>28575</xdr:rowOff>
    </xdr:to>
    <xdr:sp>
      <xdr:nvSpPr>
        <xdr:cNvPr id="4" name="TextBox 4">
          <a:hlinkClick r:id="rId1"/>
        </xdr:cNvPr>
        <xdr:cNvSpPr txBox="1">
          <a:spLocks noChangeArrowheads="1"/>
        </xdr:cNvSpPr>
      </xdr:nvSpPr>
      <xdr:spPr>
        <a:xfrm>
          <a:off x="9096375" y="2066925"/>
          <a:ext cx="3057525" cy="439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29</xdr:row>
      <xdr:rowOff>0</xdr:rowOff>
    </xdr:from>
    <xdr:to>
      <xdr:col>6</xdr:col>
      <xdr:colOff>1162050</xdr:colOff>
      <xdr:row>29</xdr:row>
      <xdr:rowOff>695325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33925" y="6667500"/>
          <a:ext cx="61055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 list of antimicrobial agents of veterinary importance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57150</xdr:colOff>
      <xdr:row>30</xdr:row>
      <xdr:rowOff>28575</xdr:rowOff>
    </xdr:from>
    <xdr:to>
      <xdr:col>6</xdr:col>
      <xdr:colOff>1162050</xdr:colOff>
      <xdr:row>30</xdr:row>
      <xdr:rowOff>533400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33925" y="7419975"/>
          <a:ext cx="6105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57150</xdr:colOff>
      <xdr:row>31</xdr:row>
      <xdr:rowOff>28575</xdr:rowOff>
    </xdr:from>
    <xdr:to>
      <xdr:col>6</xdr:col>
      <xdr:colOff>1162050</xdr:colOff>
      <xdr:row>31</xdr:row>
      <xdr:rowOff>438150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733925" y="8010525"/>
          <a:ext cx="6105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calculations carried out in addition to the ones recommended by the OIE in sections 1 and 2 of the annex to the instructions for the completion of the OIE template. </a:t>
          </a:r>
        </a:p>
      </xdr:txBody>
    </xdr:sp>
    <xdr:clientData/>
  </xdr:twoCellAnchor>
  <xdr:twoCellAnchor>
    <xdr:from>
      <xdr:col>8</xdr:col>
      <xdr:colOff>28575</xdr:colOff>
      <xdr:row>3</xdr:row>
      <xdr:rowOff>714375</xdr:rowOff>
    </xdr:from>
    <xdr:to>
      <xdr:col>9</xdr:col>
      <xdr:colOff>1323975</xdr:colOff>
      <xdr:row>28</xdr:row>
      <xdr:rowOff>76200</xdr:rowOff>
    </xdr:to>
    <xdr:sp>
      <xdr:nvSpPr>
        <xdr:cNvPr id="4" name="TextBox 4">
          <a:hlinkClick r:id="rId1"/>
        </xdr:cNvPr>
        <xdr:cNvSpPr txBox="1">
          <a:spLocks noChangeArrowheads="1"/>
        </xdr:cNvSpPr>
      </xdr:nvSpPr>
      <xdr:spPr>
        <a:xfrm>
          <a:off x="12458700" y="2076450"/>
          <a:ext cx="2990850" cy="447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30</xdr:row>
      <xdr:rowOff>38100</xdr:rowOff>
    </xdr:from>
    <xdr:to>
      <xdr:col>11</xdr:col>
      <xdr:colOff>828675</xdr:colOff>
      <xdr:row>30</xdr:row>
      <xdr:rowOff>695325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905250" y="7524750"/>
          <a:ext cx="9191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 list of antimicrobial agents of veterinary importance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31</xdr:row>
      <xdr:rowOff>38100</xdr:rowOff>
    </xdr:from>
    <xdr:to>
      <xdr:col>11</xdr:col>
      <xdr:colOff>828675</xdr:colOff>
      <xdr:row>31</xdr:row>
      <xdr:rowOff>495300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95725" y="8220075"/>
          <a:ext cx="920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11</xdr:col>
      <xdr:colOff>828675</xdr:colOff>
      <xdr:row>32</xdr:row>
      <xdr:rowOff>723900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95725" y="9010650"/>
          <a:ext cx="92011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here calculations carried out in addition to the ones recommended by the OIE in sections 1 and 2 of the annex to the instructions for the compilation of the OIE template. 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95250</xdr:colOff>
      <xdr:row>29</xdr:row>
      <xdr:rowOff>47625</xdr:rowOff>
    </xdr:to>
    <xdr:sp>
      <xdr:nvSpPr>
        <xdr:cNvPr id="4" name="TextBox 5">
          <a:hlinkClick r:id="rId1"/>
        </xdr:cNvPr>
        <xdr:cNvSpPr txBox="1">
          <a:spLocks noChangeArrowheads="1"/>
        </xdr:cNvSpPr>
      </xdr:nvSpPr>
      <xdr:spPr>
        <a:xfrm>
          <a:off x="19707225" y="2647950"/>
          <a:ext cx="3305175" cy="469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imicrobialuse@oie.int?subject=(Country)%20-%20(Year)%20Antimicrobial%20agents%20used%20in%20anima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V295"/>
  <sheetViews>
    <sheetView tabSelected="1" zoomScale="120" zoomScaleNormal="120" zoomScalePageLayoutView="125" workbookViewId="0" topLeftCell="A46">
      <selection activeCell="E115" sqref="E115:E116"/>
    </sheetView>
  </sheetViews>
  <sheetFormatPr defaultColWidth="11.421875" defaultRowHeight="15"/>
  <cols>
    <col min="1" max="2" width="1.28515625" style="68" customWidth="1"/>
    <col min="3" max="3" width="5.28125" style="38" customWidth="1"/>
    <col min="4" max="4" width="44.00390625" style="2" customWidth="1"/>
    <col min="5" max="5" width="58.140625" style="2" customWidth="1"/>
    <col min="6" max="6" width="1.7109375" style="68" customWidth="1"/>
    <col min="7" max="7" width="29.00390625" style="68" customWidth="1"/>
    <col min="8" max="8" width="16.57421875" style="68" customWidth="1"/>
    <col min="9" max="9" width="20.00390625" style="68" customWidth="1"/>
    <col min="10" max="15" width="13.8515625" style="68" customWidth="1"/>
    <col min="16" max="16" width="14.7109375" style="68" customWidth="1"/>
    <col min="17" max="20" width="13.8515625" style="68" customWidth="1"/>
    <col min="21" max="21" width="13.8515625" style="69" customWidth="1"/>
    <col min="22" max="35" width="11.421875" style="69" customWidth="1"/>
    <col min="36" max="48" width="11.421875" style="68" customWidth="1"/>
    <col min="49" max="16384" width="11.421875" style="2" customWidth="1"/>
  </cols>
  <sheetData>
    <row r="1" spans="3:5" ht="45" customHeight="1">
      <c r="C1" s="238" t="s">
        <v>66</v>
      </c>
      <c r="D1" s="366" t="s">
        <v>95</v>
      </c>
      <c r="E1" s="367"/>
    </row>
    <row r="2" spans="3:5" ht="17.25" customHeight="1">
      <c r="C2" s="355" t="s">
        <v>167</v>
      </c>
      <c r="D2" s="356"/>
      <c r="E2" s="357"/>
    </row>
    <row r="3" spans="3:5" ht="18" customHeight="1">
      <c r="C3" s="239">
        <v>1</v>
      </c>
      <c r="D3" s="240" t="s">
        <v>86</v>
      </c>
      <c r="E3" s="241" t="s">
        <v>200</v>
      </c>
    </row>
    <row r="4" spans="3:5" ht="18" customHeight="1">
      <c r="C4" s="239">
        <v>2</v>
      </c>
      <c r="D4" s="240" t="s">
        <v>129</v>
      </c>
      <c r="E4" s="242" t="s">
        <v>201</v>
      </c>
    </row>
    <row r="5" spans="3:5" ht="18" customHeight="1">
      <c r="C5" s="364">
        <v>3</v>
      </c>
      <c r="D5" s="368" t="s">
        <v>44</v>
      </c>
      <c r="E5" s="243"/>
    </row>
    <row r="6" spans="3:5" ht="18" customHeight="1">
      <c r="C6" s="370"/>
      <c r="D6" s="369"/>
      <c r="E6" s="244"/>
    </row>
    <row r="7" spans="3:5" ht="15.75" customHeight="1">
      <c r="C7" s="365"/>
      <c r="D7" s="369"/>
      <c r="E7" s="245"/>
    </row>
    <row r="8" spans="3:5" ht="15.75" customHeight="1">
      <c r="C8" s="239">
        <v>4</v>
      </c>
      <c r="D8" s="240" t="s">
        <v>17</v>
      </c>
      <c r="E8" s="241" t="s">
        <v>202</v>
      </c>
    </row>
    <row r="9" spans="3:5" ht="15.75" customHeight="1">
      <c r="C9" s="239">
        <v>5</v>
      </c>
      <c r="D9" s="240" t="s">
        <v>87</v>
      </c>
      <c r="E9" s="241" t="s">
        <v>203</v>
      </c>
    </row>
    <row r="10" spans="3:5" ht="15.75" customHeight="1">
      <c r="C10" s="239">
        <v>6</v>
      </c>
      <c r="D10" s="240" t="s">
        <v>0</v>
      </c>
      <c r="E10" s="241" t="s">
        <v>204</v>
      </c>
    </row>
    <row r="11" spans="3:5" ht="15" customHeight="1">
      <c r="C11" s="239">
        <v>7</v>
      </c>
      <c r="D11" s="240" t="s">
        <v>131</v>
      </c>
      <c r="E11" s="241" t="s">
        <v>205</v>
      </c>
    </row>
    <row r="12" spans="3:5" ht="15.75" customHeight="1">
      <c r="C12" s="239">
        <v>8</v>
      </c>
      <c r="D12" s="240" t="s">
        <v>96</v>
      </c>
      <c r="E12" s="241" t="s">
        <v>206</v>
      </c>
    </row>
    <row r="13" spans="3:5" ht="15.75" customHeight="1">
      <c r="C13" s="371" t="s">
        <v>88</v>
      </c>
      <c r="D13" s="372"/>
      <c r="E13" s="373"/>
    </row>
    <row r="14" spans="1:48" s="163" customFormat="1" ht="28.5" customHeight="1">
      <c r="A14" s="68"/>
      <c r="B14" s="68"/>
      <c r="C14" s="361" t="s">
        <v>183</v>
      </c>
      <c r="D14" s="362"/>
      <c r="E14" s="363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3:5" ht="19.5" customHeight="1">
      <c r="C15" s="364">
        <v>9</v>
      </c>
      <c r="D15" s="323" t="s">
        <v>169</v>
      </c>
      <c r="E15" s="246"/>
    </row>
    <row r="16" spans="3:5" ht="19.5" customHeight="1">
      <c r="C16" s="365"/>
      <c r="D16" s="346"/>
      <c r="E16" s="247"/>
    </row>
    <row r="17" spans="3:6" ht="42" customHeight="1">
      <c r="C17" s="248">
        <v>10</v>
      </c>
      <c r="D17" s="249" t="s">
        <v>151</v>
      </c>
      <c r="E17" s="250" t="s">
        <v>42</v>
      </c>
      <c r="F17" s="71"/>
    </row>
    <row r="18" spans="1:48" s="163" customFormat="1" ht="15" customHeight="1">
      <c r="A18" s="68"/>
      <c r="B18" s="68"/>
      <c r="C18" s="347">
        <v>11</v>
      </c>
      <c r="D18" s="323" t="s">
        <v>154</v>
      </c>
      <c r="E18" s="251"/>
      <c r="F18" s="71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:48" s="163" customFormat="1" ht="15.75" customHeight="1">
      <c r="A19" s="68"/>
      <c r="B19" s="68"/>
      <c r="C19" s="348"/>
      <c r="D19" s="324"/>
      <c r="E19" s="251"/>
      <c r="F19" s="7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s="163" customFormat="1" ht="23.25" customHeight="1">
      <c r="A20" s="68"/>
      <c r="B20" s="68"/>
      <c r="C20" s="345"/>
      <c r="D20" s="325"/>
      <c r="E20" s="251"/>
      <c r="F20" s="71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3:6" ht="22.5" customHeight="1">
      <c r="C21" s="344">
        <v>12</v>
      </c>
      <c r="D21" s="323" t="s">
        <v>184</v>
      </c>
      <c r="E21" s="252"/>
      <c r="F21" s="71"/>
    </row>
    <row r="22" spans="3:5" ht="21.75" customHeight="1">
      <c r="C22" s="345"/>
      <c r="D22" s="346"/>
      <c r="E22" s="253"/>
    </row>
    <row r="23" spans="1:48" s="163" customFormat="1" ht="24" customHeight="1">
      <c r="A23" s="68"/>
      <c r="B23" s="68"/>
      <c r="C23" s="347">
        <v>13</v>
      </c>
      <c r="D23" s="323" t="s">
        <v>185</v>
      </c>
      <c r="E23" s="25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:48" s="163" customFormat="1" ht="25.5" customHeight="1">
      <c r="A24" s="68"/>
      <c r="B24" s="68"/>
      <c r="C24" s="348"/>
      <c r="D24" s="324"/>
      <c r="E24" s="25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163" customFormat="1" ht="24.75" customHeight="1">
      <c r="A25" s="68"/>
      <c r="B25" s="68"/>
      <c r="C25" s="345"/>
      <c r="D25" s="325"/>
      <c r="E25" s="253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  <row r="26" spans="1:48" s="163" customFormat="1" ht="45" customHeight="1">
      <c r="A26" s="68"/>
      <c r="B26" s="68"/>
      <c r="C26" s="248">
        <v>14</v>
      </c>
      <c r="D26" s="289" t="s">
        <v>186</v>
      </c>
      <c r="E26" s="255" t="s">
        <v>212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</row>
    <row r="27" spans="3:5" ht="27.75" customHeight="1">
      <c r="C27" s="352" t="s">
        <v>148</v>
      </c>
      <c r="D27" s="353"/>
      <c r="E27" s="354"/>
    </row>
    <row r="28" spans="3:5" ht="16.5" customHeight="1">
      <c r="C28" s="374" t="s">
        <v>89</v>
      </c>
      <c r="D28" s="375"/>
      <c r="E28" s="376"/>
    </row>
    <row r="29" spans="1:48" s="163" customFormat="1" ht="16.5" customHeight="1">
      <c r="A29" s="68"/>
      <c r="B29" s="68"/>
      <c r="C29" s="326" t="s">
        <v>147</v>
      </c>
      <c r="D29" s="327"/>
      <c r="E29" s="32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3:7" ht="19.5" customHeight="1">
      <c r="C30" s="355" t="s">
        <v>171</v>
      </c>
      <c r="D30" s="356"/>
      <c r="E30" s="357"/>
      <c r="G30" s="209"/>
    </row>
    <row r="31" spans="1:48" s="163" customFormat="1" ht="25.5" customHeight="1">
      <c r="A31" s="68"/>
      <c r="B31" s="68"/>
      <c r="C31" s="358" t="s">
        <v>197</v>
      </c>
      <c r="D31" s="359"/>
      <c r="E31" s="360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3:5" ht="12.75" customHeight="1">
      <c r="C32" s="320">
        <v>15</v>
      </c>
      <c r="D32" s="323" t="s">
        <v>149</v>
      </c>
      <c r="E32" s="256"/>
    </row>
    <row r="33" spans="3:5" ht="15">
      <c r="C33" s="321"/>
      <c r="D33" s="324"/>
      <c r="E33" s="256"/>
    </row>
    <row r="34" spans="3:5" ht="26.25" customHeight="1">
      <c r="C34" s="322"/>
      <c r="D34" s="325"/>
      <c r="E34" s="256"/>
    </row>
    <row r="35" spans="3:5" ht="30.75" customHeight="1">
      <c r="C35" s="257">
        <v>16</v>
      </c>
      <c r="D35" s="258" t="s">
        <v>198</v>
      </c>
      <c r="E35" s="259" t="s">
        <v>210</v>
      </c>
    </row>
    <row r="36" spans="3:5" ht="12.75" customHeight="1">
      <c r="C36" s="349">
        <v>17</v>
      </c>
      <c r="D36" s="340" t="s">
        <v>39</v>
      </c>
      <c r="E36" s="260" t="s">
        <v>161</v>
      </c>
    </row>
    <row r="37" spans="1:48" s="163" customFormat="1" ht="17.25" customHeight="1">
      <c r="A37" s="68"/>
      <c r="B37" s="68"/>
      <c r="C37" s="350"/>
      <c r="D37" s="341"/>
      <c r="E37" s="261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</row>
    <row r="38" spans="3:5" ht="17.25" customHeight="1">
      <c r="C38" s="350"/>
      <c r="D38" s="342"/>
      <c r="E38" s="261"/>
    </row>
    <row r="39" spans="1:48" s="163" customFormat="1" ht="17.25" customHeight="1">
      <c r="A39" s="68"/>
      <c r="B39" s="68"/>
      <c r="C39" s="350"/>
      <c r="D39" s="342"/>
      <c r="E39" s="261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</row>
    <row r="40" spans="1:48" s="163" customFormat="1" ht="17.25" customHeight="1">
      <c r="A40" s="68"/>
      <c r="B40" s="68"/>
      <c r="C40" s="350"/>
      <c r="D40" s="342"/>
      <c r="E40" s="261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</row>
    <row r="41" spans="1:48" s="163" customFormat="1" ht="17.25" customHeight="1">
      <c r="A41" s="68"/>
      <c r="B41" s="68"/>
      <c r="C41" s="350"/>
      <c r="D41" s="342"/>
      <c r="E41" s="261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</row>
    <row r="42" spans="1:48" s="163" customFormat="1" ht="17.25" customHeight="1">
      <c r="A42" s="68"/>
      <c r="B42" s="68"/>
      <c r="C42" s="350"/>
      <c r="D42" s="342"/>
      <c r="E42" s="261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</row>
    <row r="43" spans="1:48" s="163" customFormat="1" ht="13.5" customHeight="1">
      <c r="A43" s="68"/>
      <c r="B43" s="68"/>
      <c r="C43" s="350"/>
      <c r="D43" s="342"/>
      <c r="E43" s="261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</row>
    <row r="44" spans="1:48" s="163" customFormat="1" ht="17.25" customHeight="1">
      <c r="A44" s="68"/>
      <c r="B44" s="68"/>
      <c r="C44" s="350"/>
      <c r="D44" s="342"/>
      <c r="E44" s="261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</row>
    <row r="45" spans="1:48" s="163" customFormat="1" ht="15" customHeight="1">
      <c r="A45" s="68"/>
      <c r="B45" s="68"/>
      <c r="C45" s="350"/>
      <c r="D45" s="342"/>
      <c r="E45" s="262" t="s">
        <v>162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</row>
    <row r="46" spans="1:48" s="163" customFormat="1" ht="17.25" customHeight="1">
      <c r="A46" s="68"/>
      <c r="B46" s="68"/>
      <c r="C46" s="350"/>
      <c r="D46" s="342"/>
      <c r="E46" s="26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48" s="163" customFormat="1" ht="17.25" customHeight="1">
      <c r="A47" s="68"/>
      <c r="B47" s="68"/>
      <c r="C47" s="350"/>
      <c r="D47" s="342"/>
      <c r="E47" s="26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</row>
    <row r="48" spans="1:48" s="163" customFormat="1" ht="17.25" customHeight="1">
      <c r="A48" s="68"/>
      <c r="B48" s="68"/>
      <c r="C48" s="350"/>
      <c r="D48" s="342"/>
      <c r="E48" s="261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</row>
    <row r="49" spans="1:48" s="163" customFormat="1" ht="17.25" customHeight="1">
      <c r="A49" s="68"/>
      <c r="B49" s="68"/>
      <c r="C49" s="350"/>
      <c r="D49" s="342"/>
      <c r="E49" s="261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</row>
    <row r="50" spans="3:5" ht="17.25" customHeight="1">
      <c r="C50" s="350"/>
      <c r="D50" s="342"/>
      <c r="E50" s="261"/>
    </row>
    <row r="51" spans="1:48" s="163" customFormat="1" ht="9.75" customHeight="1">
      <c r="A51" s="68"/>
      <c r="B51" s="68"/>
      <c r="C51" s="350"/>
      <c r="D51" s="342"/>
      <c r="E51" s="261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</row>
    <row r="52" spans="3:5" ht="20.25" customHeight="1">
      <c r="C52" s="350"/>
      <c r="D52" s="342"/>
      <c r="E52" s="262" t="s">
        <v>163</v>
      </c>
    </row>
    <row r="53" spans="3:5" ht="17.25" customHeight="1">
      <c r="C53" s="350"/>
      <c r="D53" s="342"/>
      <c r="E53" s="261"/>
    </row>
    <row r="54" spans="1:48" s="163" customFormat="1" ht="10.5" customHeight="1">
      <c r="A54" s="68"/>
      <c r="B54" s="68"/>
      <c r="C54" s="350"/>
      <c r="D54" s="342"/>
      <c r="E54" s="261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</row>
    <row r="55" spans="1:48" s="163" customFormat="1" ht="17.25" customHeight="1">
      <c r="A55" s="68"/>
      <c r="B55" s="68"/>
      <c r="C55" s="350"/>
      <c r="D55" s="342"/>
      <c r="E55" s="262" t="s">
        <v>164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</row>
    <row r="56" spans="1:48" s="163" customFormat="1" ht="12" customHeight="1">
      <c r="A56" s="68"/>
      <c r="B56" s="68"/>
      <c r="C56" s="350"/>
      <c r="D56" s="342"/>
      <c r="E56" s="261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</row>
    <row r="57" spans="1:48" s="163" customFormat="1" ht="17.25" customHeight="1">
      <c r="A57" s="68"/>
      <c r="B57" s="68"/>
      <c r="C57" s="350"/>
      <c r="D57" s="342"/>
      <c r="E57" s="261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</row>
    <row r="58" spans="1:48" s="163" customFormat="1" ht="15.75" customHeight="1">
      <c r="A58" s="68"/>
      <c r="B58" s="68"/>
      <c r="C58" s="350"/>
      <c r="D58" s="342"/>
      <c r="E58" s="262" t="s">
        <v>165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</row>
    <row r="59" spans="1:48" s="163" customFormat="1" ht="8.25" customHeight="1">
      <c r="A59" s="68"/>
      <c r="B59" s="68"/>
      <c r="C59" s="350"/>
      <c r="D59" s="342"/>
      <c r="E59" s="263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</row>
    <row r="60" spans="3:5" ht="17.25" customHeight="1">
      <c r="C60" s="350"/>
      <c r="D60" s="342"/>
      <c r="E60" s="262" t="s">
        <v>166</v>
      </c>
    </row>
    <row r="61" spans="3:6" ht="13.5" customHeight="1">
      <c r="C61" s="351"/>
      <c r="D61" s="343"/>
      <c r="E61" s="264"/>
      <c r="F61" s="71"/>
    </row>
    <row r="62" spans="1:48" s="163" customFormat="1" ht="33.75" customHeight="1">
      <c r="A62" s="68"/>
      <c r="B62" s="68"/>
      <c r="C62" s="265">
        <v>18</v>
      </c>
      <c r="D62" s="266" t="s">
        <v>181</v>
      </c>
      <c r="E62" s="267" t="s">
        <v>42</v>
      </c>
      <c r="F62" s="71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</row>
    <row r="63" spans="3:5" ht="42.75" customHeight="1">
      <c r="C63" s="257">
        <v>19</v>
      </c>
      <c r="D63" s="268" t="s">
        <v>170</v>
      </c>
      <c r="E63" s="269">
        <v>1</v>
      </c>
    </row>
    <row r="64" spans="1:48" s="163" customFormat="1" ht="52.5" customHeight="1">
      <c r="A64" s="68"/>
      <c r="B64" s="68"/>
      <c r="C64" s="270">
        <v>20</v>
      </c>
      <c r="D64" s="266" t="s">
        <v>168</v>
      </c>
      <c r="E64" s="271" t="s">
        <v>207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</row>
    <row r="65" spans="3:5" ht="21" customHeight="1">
      <c r="C65" s="333">
        <v>21</v>
      </c>
      <c r="D65" s="323" t="s">
        <v>38</v>
      </c>
      <c r="E65" s="252"/>
    </row>
    <row r="66" spans="3:6" ht="23.25" customHeight="1">
      <c r="C66" s="334"/>
      <c r="D66" s="330"/>
      <c r="E66" s="253"/>
      <c r="F66" s="72"/>
    </row>
    <row r="67" spans="3:6" ht="60" customHeight="1">
      <c r="C67" s="270">
        <v>22</v>
      </c>
      <c r="D67" s="272" t="s">
        <v>182</v>
      </c>
      <c r="E67" s="250" t="s">
        <v>42</v>
      </c>
      <c r="F67" s="72"/>
    </row>
    <row r="68" spans="3:6" ht="45.75" customHeight="1">
      <c r="C68" s="257">
        <v>23</v>
      </c>
      <c r="D68" s="258" t="s">
        <v>94</v>
      </c>
      <c r="E68" s="273"/>
      <c r="F68" s="72"/>
    </row>
    <row r="69" spans="3:6" ht="19.5" customHeight="1">
      <c r="C69" s="297">
        <v>24</v>
      </c>
      <c r="D69" s="323" t="s">
        <v>130</v>
      </c>
      <c r="E69" s="273"/>
      <c r="F69" s="72"/>
    </row>
    <row r="70" spans="1:48" s="163" customFormat="1" ht="19.5" customHeight="1">
      <c r="A70" s="68"/>
      <c r="B70" s="68"/>
      <c r="C70" s="298"/>
      <c r="D70" s="324"/>
      <c r="E70" s="274"/>
      <c r="F70" s="72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</row>
    <row r="71" spans="3:6" ht="19.5" customHeight="1">
      <c r="C71" s="299"/>
      <c r="D71" s="329"/>
      <c r="E71" s="274"/>
      <c r="F71" s="72"/>
    </row>
    <row r="72" spans="3:6" ht="16.5" customHeight="1">
      <c r="C72" s="299"/>
      <c r="D72" s="329"/>
      <c r="E72" s="274"/>
      <c r="F72" s="72"/>
    </row>
    <row r="73" spans="3:6" ht="16.5" customHeight="1">
      <c r="C73" s="299"/>
      <c r="D73" s="329"/>
      <c r="E73" s="274"/>
      <c r="F73" s="72"/>
    </row>
    <row r="74" spans="3:6" ht="16.5" customHeight="1">
      <c r="C74" s="300"/>
      <c r="D74" s="330"/>
      <c r="E74" s="274"/>
      <c r="F74" s="72"/>
    </row>
    <row r="75" spans="3:6" ht="16.5" customHeight="1">
      <c r="C75" s="338">
        <v>25</v>
      </c>
      <c r="D75" s="295" t="s">
        <v>187</v>
      </c>
      <c r="E75" s="275"/>
      <c r="F75" s="72"/>
    </row>
    <row r="76" spans="3:6" ht="16.5" customHeight="1">
      <c r="C76" s="339"/>
      <c r="D76" s="296"/>
      <c r="E76" s="276"/>
      <c r="F76" s="72"/>
    </row>
    <row r="77" spans="3:6" ht="16.5" customHeight="1">
      <c r="C77" s="339"/>
      <c r="D77" s="296"/>
      <c r="E77" s="276"/>
      <c r="F77" s="72"/>
    </row>
    <row r="78" spans="3:6" ht="16.5" customHeight="1">
      <c r="C78" s="339"/>
      <c r="D78" s="296"/>
      <c r="E78" s="276"/>
      <c r="F78" s="72"/>
    </row>
    <row r="79" spans="3:6" ht="16.5" customHeight="1">
      <c r="C79" s="339"/>
      <c r="D79" s="296"/>
      <c r="E79" s="276"/>
      <c r="F79" s="72"/>
    </row>
    <row r="80" spans="3:6" ht="16.5" customHeight="1">
      <c r="C80" s="339"/>
      <c r="D80" s="296"/>
      <c r="E80" s="276"/>
      <c r="F80" s="72"/>
    </row>
    <row r="81" spans="3:6" ht="16.5" customHeight="1">
      <c r="C81" s="339"/>
      <c r="D81" s="296"/>
      <c r="E81" s="276"/>
      <c r="F81" s="72"/>
    </row>
    <row r="82" spans="3:6" ht="16.5" customHeight="1">
      <c r="C82" s="339"/>
      <c r="D82" s="296"/>
      <c r="E82" s="276"/>
      <c r="F82" s="72"/>
    </row>
    <row r="83" spans="3:6" ht="16.5" customHeight="1">
      <c r="C83" s="339"/>
      <c r="D83" s="296"/>
      <c r="E83" s="276"/>
      <c r="F83" s="72"/>
    </row>
    <row r="84" spans="3:6" ht="16.5" customHeight="1">
      <c r="C84" s="339"/>
      <c r="D84" s="296"/>
      <c r="E84" s="276"/>
      <c r="F84" s="72"/>
    </row>
    <row r="85" spans="3:6" ht="16.5" customHeight="1">
      <c r="C85" s="339"/>
      <c r="D85" s="296"/>
      <c r="E85" s="276"/>
      <c r="F85" s="72"/>
    </row>
    <row r="86" spans="3:6" ht="16.5" customHeight="1">
      <c r="C86" s="339"/>
      <c r="D86" s="296"/>
      <c r="E86" s="276"/>
      <c r="F86" s="72"/>
    </row>
    <row r="87" spans="3:6" ht="16.5" customHeight="1">
      <c r="C87" s="339"/>
      <c r="D87" s="296"/>
      <c r="E87" s="276"/>
      <c r="F87" s="72"/>
    </row>
    <row r="88" spans="3:6" ht="16.5" customHeight="1">
      <c r="C88" s="339"/>
      <c r="D88" s="296"/>
      <c r="E88" s="276"/>
      <c r="F88" s="72"/>
    </row>
    <row r="89" spans="3:6" ht="16.5" customHeight="1">
      <c r="C89" s="339"/>
      <c r="D89" s="296"/>
      <c r="E89" s="276"/>
      <c r="F89" s="72"/>
    </row>
    <row r="90" spans="3:6" ht="16.5" customHeight="1">
      <c r="C90" s="339"/>
      <c r="D90" s="296"/>
      <c r="E90" s="276"/>
      <c r="F90" s="72"/>
    </row>
    <row r="91" spans="3:6" ht="16.5" customHeight="1">
      <c r="C91" s="339"/>
      <c r="D91" s="296"/>
      <c r="E91" s="276"/>
      <c r="F91" s="72"/>
    </row>
    <row r="92" spans="3:6" ht="16.5" customHeight="1">
      <c r="C92" s="339"/>
      <c r="D92" s="296"/>
      <c r="E92" s="276"/>
      <c r="F92" s="72"/>
    </row>
    <row r="93" spans="3:6" ht="16.5" customHeight="1">
      <c r="C93" s="339"/>
      <c r="D93" s="296"/>
      <c r="E93" s="276"/>
      <c r="F93" s="72"/>
    </row>
    <row r="94" spans="3:6" ht="16.5" customHeight="1">
      <c r="C94" s="339"/>
      <c r="D94" s="296"/>
      <c r="E94" s="276"/>
      <c r="F94" s="72"/>
    </row>
    <row r="95" spans="3:6" ht="16.5" customHeight="1">
      <c r="C95" s="339"/>
      <c r="D95" s="296"/>
      <c r="E95" s="276"/>
      <c r="F95" s="72"/>
    </row>
    <row r="96" spans="3:6" ht="16.5" customHeight="1">
      <c r="C96" s="339"/>
      <c r="D96" s="296"/>
      <c r="E96" s="276"/>
      <c r="F96" s="72"/>
    </row>
    <row r="97" spans="3:6" ht="16.5" customHeight="1">
      <c r="C97" s="339"/>
      <c r="D97" s="296"/>
      <c r="E97" s="277"/>
      <c r="F97" s="72"/>
    </row>
    <row r="98" spans="3:5" ht="53.25" customHeight="1">
      <c r="C98" s="278">
        <v>26</v>
      </c>
      <c r="D98" s="272" t="s">
        <v>199</v>
      </c>
      <c r="E98" s="279" t="s">
        <v>213</v>
      </c>
    </row>
    <row r="99" spans="1:48" s="163" customFormat="1" ht="16.5" customHeight="1">
      <c r="A99" s="68"/>
      <c r="B99" s="68"/>
      <c r="C99" s="320">
        <v>27</v>
      </c>
      <c r="D99" s="335" t="s">
        <v>188</v>
      </c>
      <c r="E99" s="280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</row>
    <row r="100" spans="1:48" s="163" customFormat="1" ht="16.5" customHeight="1">
      <c r="A100" s="68"/>
      <c r="B100" s="68"/>
      <c r="C100" s="321"/>
      <c r="D100" s="336"/>
      <c r="E100" s="281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</row>
    <row r="101" spans="1:48" s="163" customFormat="1" ht="16.5" customHeight="1">
      <c r="A101" s="68"/>
      <c r="B101" s="68"/>
      <c r="C101" s="322"/>
      <c r="D101" s="337"/>
      <c r="E101" s="282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</row>
    <row r="102" spans="1:48" s="163" customFormat="1" ht="53.25" customHeight="1">
      <c r="A102" s="68"/>
      <c r="B102" s="68"/>
      <c r="C102" s="278">
        <v>28</v>
      </c>
      <c r="D102" s="272" t="s">
        <v>189</v>
      </c>
      <c r="E102" s="283" t="s">
        <v>42</v>
      </c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</row>
    <row r="103" spans="3:5" ht="42" customHeight="1">
      <c r="C103" s="257">
        <v>29</v>
      </c>
      <c r="D103" s="258" t="s">
        <v>132</v>
      </c>
      <c r="E103" s="284"/>
    </row>
    <row r="104" spans="3:5" ht="45.75" customHeight="1">
      <c r="C104" s="257">
        <v>30</v>
      </c>
      <c r="D104" s="285" t="s">
        <v>190</v>
      </c>
      <c r="E104" s="286"/>
    </row>
    <row r="105" spans="3:5" ht="45.75" customHeight="1">
      <c r="C105" s="257">
        <v>31</v>
      </c>
      <c r="D105" s="287" t="s">
        <v>195</v>
      </c>
      <c r="E105" s="288" t="s">
        <v>211</v>
      </c>
    </row>
    <row r="106" spans="3:38" s="69" customFormat="1" ht="14.25">
      <c r="C106" s="75"/>
      <c r="D106" s="72"/>
      <c r="E106" s="72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AJ106" s="68"/>
      <c r="AK106" s="68"/>
      <c r="AL106" s="68"/>
    </row>
    <row r="107" spans="3:38" s="69" customFormat="1" ht="14.25">
      <c r="C107" s="75"/>
      <c r="D107" s="72"/>
      <c r="E107" s="72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AJ107" s="68"/>
      <c r="AK107" s="68"/>
      <c r="AL107" s="68"/>
    </row>
    <row r="108" spans="2:38" s="69" customFormat="1" ht="6.75" customHeight="1" thickBot="1">
      <c r="B108" s="80"/>
      <c r="C108" s="85"/>
      <c r="D108" s="84"/>
      <c r="E108" s="84"/>
      <c r="F108" s="83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AJ108" s="68"/>
      <c r="AK108" s="68"/>
      <c r="AL108" s="68"/>
    </row>
    <row r="109" spans="1:48" s="33" customFormat="1" ht="18.75" customHeight="1">
      <c r="A109" s="69"/>
      <c r="B109" s="80"/>
      <c r="C109" s="309" t="s">
        <v>143</v>
      </c>
      <c r="D109" s="310"/>
      <c r="E109" s="311"/>
      <c r="F109" s="83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8"/>
      <c r="AK109" s="68"/>
      <c r="AL109" s="68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</row>
    <row r="110" spans="1:48" s="33" customFormat="1" ht="21.75" customHeight="1">
      <c r="A110" s="69"/>
      <c r="B110" s="80"/>
      <c r="C110" s="331" t="s">
        <v>67</v>
      </c>
      <c r="D110" s="332"/>
      <c r="E110" s="196" t="s">
        <v>68</v>
      </c>
      <c r="F110" s="83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8"/>
      <c r="AK110" s="68"/>
      <c r="AL110" s="68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</row>
    <row r="111" spans="1:48" s="33" customFormat="1" ht="21" customHeight="1">
      <c r="A111" s="69"/>
      <c r="B111" s="80"/>
      <c r="C111" s="291" t="s">
        <v>69</v>
      </c>
      <c r="D111" s="292"/>
      <c r="E111" s="318" t="str">
        <f>IF(AND('Data '!D3=TRUE,'Data '!AO3=TRUE,'Data '!BV3=TRUE),"YES, PLEASE CLICK HERE","NO")</f>
        <v>NO</v>
      </c>
      <c r="F111" s="84"/>
      <c r="G111" s="290"/>
      <c r="H111" s="290"/>
      <c r="I111" s="72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</row>
    <row r="112" spans="1:48" s="164" customFormat="1" ht="21" customHeight="1">
      <c r="A112" s="69"/>
      <c r="B112" s="80"/>
      <c r="C112" s="293"/>
      <c r="D112" s="294"/>
      <c r="E112" s="319"/>
      <c r="F112" s="84"/>
      <c r="G112" s="290"/>
      <c r="H112" s="290"/>
      <c r="I112" s="72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</row>
    <row r="113" spans="1:48" s="33" customFormat="1" ht="21.75" customHeight="1">
      <c r="A113" s="69"/>
      <c r="B113" s="80"/>
      <c r="C113" s="314" t="s">
        <v>70</v>
      </c>
      <c r="D113" s="315"/>
      <c r="E113" s="312" t="str">
        <f>IF(AND('Data '!AN3=TRUE,'Data '!BV3=TRUE),"YES, PLEASE CLICK HERE","NO")</f>
        <v>NO</v>
      </c>
      <c r="F113" s="80"/>
      <c r="G113" s="307"/>
      <c r="H113" s="307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</row>
    <row r="114" spans="1:48" s="164" customFormat="1" ht="21.75" customHeight="1">
      <c r="A114" s="69"/>
      <c r="B114" s="80"/>
      <c r="C114" s="316"/>
      <c r="D114" s="317"/>
      <c r="E114" s="313"/>
      <c r="F114" s="80"/>
      <c r="G114" s="307"/>
      <c r="H114" s="307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</row>
    <row r="115" spans="1:48" s="37" customFormat="1" ht="23.25" customHeight="1">
      <c r="A115" s="70"/>
      <c r="B115" s="81"/>
      <c r="C115" s="301" t="s">
        <v>71</v>
      </c>
      <c r="D115" s="302"/>
      <c r="E115" s="305" t="str">
        <f>IF(AND('Data '!D3=TRUE,'Data '!BU3=TRUE),"YES, PLEASE CLICK HERE","NO")</f>
        <v>YES, PLEASE CLICK HERE</v>
      </c>
      <c r="F115" s="81"/>
      <c r="G115" s="308"/>
      <c r="H115" s="308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</row>
    <row r="116" spans="1:48" s="37" customFormat="1" ht="23.25" customHeight="1" thickBot="1">
      <c r="A116" s="70"/>
      <c r="B116" s="81"/>
      <c r="C116" s="303"/>
      <c r="D116" s="304"/>
      <c r="E116" s="306"/>
      <c r="F116" s="81"/>
      <c r="G116" s="308"/>
      <c r="H116" s="308"/>
      <c r="I116" s="197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</row>
    <row r="117" spans="2:8" s="70" customFormat="1" ht="6" customHeight="1">
      <c r="B117" s="81"/>
      <c r="C117" s="82"/>
      <c r="D117" s="81"/>
      <c r="E117" s="81"/>
      <c r="F117" s="81"/>
      <c r="G117" s="74"/>
      <c r="H117" s="74"/>
    </row>
    <row r="118" spans="3:8" s="70" customFormat="1" ht="14.25">
      <c r="C118" s="76"/>
      <c r="D118" s="77"/>
      <c r="E118" s="77"/>
      <c r="G118" s="74"/>
      <c r="H118" s="74"/>
    </row>
    <row r="119" spans="3:8" s="70" customFormat="1" ht="14.25">
      <c r="C119" s="76"/>
      <c r="D119" s="78"/>
      <c r="E119" s="78"/>
      <c r="G119" s="195"/>
      <c r="H119" s="74"/>
    </row>
    <row r="120" spans="3:8" s="70" customFormat="1" ht="14.25">
      <c r="C120" s="76"/>
      <c r="G120" s="195"/>
      <c r="H120" s="74"/>
    </row>
    <row r="121" s="70" customFormat="1" ht="14.25">
      <c r="C121" s="76"/>
    </row>
    <row r="122" s="70" customFormat="1" ht="16.5" customHeight="1">
      <c r="C122" s="76"/>
    </row>
    <row r="123" s="70" customFormat="1" ht="18" customHeight="1">
      <c r="C123" s="76"/>
    </row>
    <row r="124" s="70" customFormat="1" ht="14.25">
      <c r="C124" s="76"/>
    </row>
    <row r="125" s="70" customFormat="1" ht="14.25">
      <c r="C125" s="76"/>
    </row>
    <row r="126" s="70" customFormat="1" ht="15" customHeight="1">
      <c r="C126" s="76"/>
    </row>
    <row r="127" s="70" customFormat="1" ht="14.25">
      <c r="C127" s="76"/>
    </row>
    <row r="128" spans="3:5" s="70" customFormat="1" ht="14.25">
      <c r="C128" s="76"/>
      <c r="D128" s="73"/>
      <c r="E128" s="73"/>
    </row>
    <row r="129" spans="3:5" s="70" customFormat="1" ht="15" customHeight="1">
      <c r="C129" s="76"/>
      <c r="D129" s="76"/>
      <c r="E129" s="76"/>
    </row>
    <row r="130" spans="3:5" s="70" customFormat="1" ht="14.25">
      <c r="C130" s="76"/>
      <c r="D130" s="76"/>
      <c r="E130" s="76"/>
    </row>
    <row r="131" spans="3:5" s="70" customFormat="1" ht="14.25">
      <c r="C131" s="76"/>
      <c r="D131" s="73"/>
      <c r="E131" s="73"/>
    </row>
    <row r="132" spans="3:5" s="69" customFormat="1" ht="14.25">
      <c r="C132" s="75"/>
      <c r="D132" s="73"/>
      <c r="E132" s="73"/>
    </row>
    <row r="133" s="69" customFormat="1" ht="14.25">
      <c r="C133" s="75"/>
    </row>
    <row r="134" spans="3:35" s="68" customFormat="1" ht="14.25">
      <c r="C134" s="75"/>
      <c r="D134" s="69"/>
      <c r="E134" s="69"/>
      <c r="F134" s="69"/>
      <c r="G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</row>
    <row r="135" spans="3:35" s="68" customFormat="1" ht="14.25">
      <c r="C135" s="75"/>
      <c r="D135" s="69"/>
      <c r="E135" s="69"/>
      <c r="F135" s="69"/>
      <c r="G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</row>
    <row r="136" spans="3:35" s="68" customFormat="1" ht="14.25">
      <c r="C136" s="75"/>
      <c r="D136" s="69"/>
      <c r="E136" s="69"/>
      <c r="F136" s="69"/>
      <c r="G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</row>
    <row r="137" spans="3:35" s="68" customFormat="1" ht="14.25">
      <c r="C137" s="75"/>
      <c r="D137" s="69"/>
      <c r="E137" s="69"/>
      <c r="F137" s="69"/>
      <c r="G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</row>
    <row r="138" spans="3:35" s="68" customFormat="1" ht="14.25">
      <c r="C138" s="75"/>
      <c r="D138" s="69"/>
      <c r="E138" s="69"/>
      <c r="F138" s="69"/>
      <c r="G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</row>
    <row r="139" spans="3:35" s="68" customFormat="1" ht="14.25">
      <c r="C139" s="75"/>
      <c r="D139" s="69"/>
      <c r="E139" s="69"/>
      <c r="F139" s="69"/>
      <c r="G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</row>
    <row r="140" spans="3:35" s="68" customFormat="1" ht="14.25">
      <c r="C140" s="75"/>
      <c r="D140" s="69"/>
      <c r="E140" s="69"/>
      <c r="F140" s="69"/>
      <c r="G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</row>
    <row r="141" spans="3:35" s="68" customFormat="1" ht="14.25">
      <c r="C141" s="7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</row>
    <row r="142" spans="3:35" s="68" customFormat="1" ht="14.25">
      <c r="C142" s="7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</row>
    <row r="143" spans="3:35" s="68" customFormat="1" ht="14.25">
      <c r="C143" s="7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</row>
    <row r="144" spans="3:35" s="68" customFormat="1" ht="14.25">
      <c r="C144" s="7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</row>
    <row r="145" spans="3:35" s="68" customFormat="1" ht="14.25">
      <c r="C145" s="7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</row>
    <row r="146" spans="3:35" s="68" customFormat="1" ht="14.25">
      <c r="C146" s="7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</row>
    <row r="147" spans="3:35" s="68" customFormat="1" ht="14.25">
      <c r="C147" s="7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</row>
    <row r="148" spans="3:35" s="68" customFormat="1" ht="14.25">
      <c r="C148" s="7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</row>
    <row r="149" spans="3:35" s="68" customFormat="1" ht="14.25">
      <c r="C149" s="7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</row>
    <row r="150" spans="3:35" s="68" customFormat="1" ht="14.25">
      <c r="C150" s="7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</row>
    <row r="151" spans="3:35" s="68" customFormat="1" ht="14.25">
      <c r="C151" s="7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</row>
    <row r="152" spans="3:35" s="68" customFormat="1" ht="14.25">
      <c r="C152" s="7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</row>
    <row r="153" spans="3:35" s="68" customFormat="1" ht="14.25">
      <c r="C153" s="7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</row>
    <row r="154" spans="3:35" s="68" customFormat="1" ht="14.25">
      <c r="C154" s="7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</row>
    <row r="155" spans="3:35" s="68" customFormat="1" ht="14.25">
      <c r="C155" s="7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</row>
    <row r="156" spans="3:35" s="68" customFormat="1" ht="14.25">
      <c r="C156" s="7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</row>
    <row r="157" spans="3:35" s="68" customFormat="1" ht="14.25">
      <c r="C157" s="7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</row>
    <row r="158" spans="3:35" s="68" customFormat="1" ht="14.25">
      <c r="C158" s="7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</row>
    <row r="159" spans="3:35" s="68" customFormat="1" ht="14.25">
      <c r="C159" s="7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</row>
    <row r="160" spans="3:35" s="68" customFormat="1" ht="14.25">
      <c r="C160" s="7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</row>
    <row r="161" spans="3:35" s="68" customFormat="1" ht="14.25">
      <c r="C161" s="7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</row>
    <row r="162" spans="3:35" s="68" customFormat="1" ht="14.25">
      <c r="C162" s="7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</row>
    <row r="163" spans="3:35" s="68" customFormat="1" ht="14.25">
      <c r="C163" s="7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</row>
    <row r="164" spans="3:35" s="68" customFormat="1" ht="14.25">
      <c r="C164" s="7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</row>
    <row r="165" spans="3:35" s="68" customFormat="1" ht="14.25">
      <c r="C165" s="7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</row>
    <row r="166" spans="3:35" s="68" customFormat="1" ht="14.25">
      <c r="C166" s="7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</row>
    <row r="167" spans="3:35" s="68" customFormat="1" ht="14.25">
      <c r="C167" s="7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</row>
    <row r="168" spans="3:35" s="68" customFormat="1" ht="14.25">
      <c r="C168" s="7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</row>
    <row r="169" spans="3:35" s="68" customFormat="1" ht="14.25">
      <c r="C169" s="7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</row>
    <row r="170" spans="3:35" s="68" customFormat="1" ht="14.25">
      <c r="C170" s="7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</row>
    <row r="171" spans="3:35" s="68" customFormat="1" ht="14.25">
      <c r="C171" s="7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</row>
    <row r="172" spans="3:35" s="68" customFormat="1" ht="14.25">
      <c r="C172" s="7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</row>
    <row r="173" spans="3:35" s="68" customFormat="1" ht="14.25">
      <c r="C173" s="7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</row>
    <row r="174" spans="3:35" s="68" customFormat="1" ht="14.25">
      <c r="C174" s="7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</row>
    <row r="175" spans="3:35" s="68" customFormat="1" ht="14.25">
      <c r="C175" s="7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</row>
    <row r="176" spans="3:35" s="68" customFormat="1" ht="14.25">
      <c r="C176" s="7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</row>
    <row r="177" spans="3:35" s="68" customFormat="1" ht="14.25">
      <c r="C177" s="7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</row>
    <row r="178" spans="3:35" s="68" customFormat="1" ht="14.25">
      <c r="C178" s="7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</row>
    <row r="179" spans="3:35" s="68" customFormat="1" ht="14.25">
      <c r="C179" s="7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</row>
    <row r="180" spans="3:35" s="68" customFormat="1" ht="14.25">
      <c r="C180" s="7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</row>
    <row r="181" spans="3:35" s="68" customFormat="1" ht="14.25">
      <c r="C181" s="7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</row>
    <row r="182" spans="3:35" s="68" customFormat="1" ht="14.25">
      <c r="C182" s="7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</row>
    <row r="183" spans="3:35" s="68" customFormat="1" ht="14.25">
      <c r="C183" s="7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</row>
    <row r="184" spans="3:35" s="68" customFormat="1" ht="14.25">
      <c r="C184" s="7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</row>
    <row r="185" spans="3:35" s="68" customFormat="1" ht="14.25">
      <c r="C185" s="7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</row>
    <row r="186" spans="3:35" s="68" customFormat="1" ht="14.25">
      <c r="C186" s="7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</row>
    <row r="187" spans="3:35" s="68" customFormat="1" ht="14.25">
      <c r="C187" s="7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</row>
    <row r="188" spans="3:35" s="68" customFormat="1" ht="14.25">
      <c r="C188" s="7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</row>
    <row r="189" spans="3:35" s="68" customFormat="1" ht="14.25">
      <c r="C189" s="7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</row>
    <row r="190" spans="3:35" s="68" customFormat="1" ht="14.25">
      <c r="C190" s="7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</row>
    <row r="191" spans="3:35" s="68" customFormat="1" ht="14.25">
      <c r="C191" s="7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</row>
    <row r="192" spans="3:35" s="68" customFormat="1" ht="14.25">
      <c r="C192" s="7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</row>
    <row r="193" spans="3:35" s="68" customFormat="1" ht="14.25">
      <c r="C193" s="7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</row>
    <row r="194" spans="3:35" s="68" customFormat="1" ht="14.25">
      <c r="C194" s="7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</row>
    <row r="195" spans="3:35" s="68" customFormat="1" ht="14.25">
      <c r="C195" s="7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</row>
    <row r="196" spans="3:35" s="68" customFormat="1" ht="14.25">
      <c r="C196" s="7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</row>
    <row r="197" spans="3:35" s="68" customFormat="1" ht="14.25">
      <c r="C197" s="7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</row>
    <row r="198" spans="3:35" s="68" customFormat="1" ht="14.25">
      <c r="C198" s="7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</row>
    <row r="199" spans="3:35" s="68" customFormat="1" ht="14.25">
      <c r="C199" s="7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</row>
    <row r="200" spans="3:35" s="68" customFormat="1" ht="14.25">
      <c r="C200" s="7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</row>
    <row r="201" spans="3:35" s="68" customFormat="1" ht="14.25">
      <c r="C201" s="7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</row>
    <row r="202" spans="3:35" s="68" customFormat="1" ht="14.25">
      <c r="C202" s="7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</row>
    <row r="203" spans="3:35" s="68" customFormat="1" ht="14.25">
      <c r="C203" s="7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</row>
    <row r="204" spans="3:35" s="68" customFormat="1" ht="14.25">
      <c r="C204" s="7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</row>
    <row r="205" spans="3:35" s="68" customFormat="1" ht="14.25">
      <c r="C205" s="7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</row>
    <row r="206" spans="3:35" s="68" customFormat="1" ht="14.25">
      <c r="C206" s="7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</row>
    <row r="207" spans="3:35" s="68" customFormat="1" ht="14.25">
      <c r="C207" s="7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</row>
    <row r="208" spans="3:35" s="68" customFormat="1" ht="14.25">
      <c r="C208" s="7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</row>
    <row r="209" spans="3:35" s="68" customFormat="1" ht="14.25">
      <c r="C209" s="7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</row>
    <row r="210" spans="3:35" s="68" customFormat="1" ht="14.25">
      <c r="C210" s="7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</row>
    <row r="211" spans="3:35" s="68" customFormat="1" ht="14.25">
      <c r="C211" s="7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</row>
    <row r="212" spans="3:35" s="68" customFormat="1" ht="14.25">
      <c r="C212" s="7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</row>
    <row r="213" spans="3:35" s="68" customFormat="1" ht="14.25">
      <c r="C213" s="7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</row>
    <row r="214" spans="3:35" s="68" customFormat="1" ht="14.25">
      <c r="C214" s="7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</row>
    <row r="215" spans="3:35" s="68" customFormat="1" ht="14.25">
      <c r="C215" s="7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</row>
    <row r="216" spans="3:35" s="68" customFormat="1" ht="14.25">
      <c r="C216" s="7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</row>
    <row r="217" spans="3:35" s="68" customFormat="1" ht="14.25">
      <c r="C217" s="7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</row>
    <row r="218" spans="3:35" s="68" customFormat="1" ht="14.25">
      <c r="C218" s="7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</row>
    <row r="219" spans="3:35" s="68" customFormat="1" ht="14.25">
      <c r="C219" s="7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</row>
    <row r="220" spans="3:35" s="68" customFormat="1" ht="14.25">
      <c r="C220" s="7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</row>
    <row r="221" spans="3:35" s="68" customFormat="1" ht="14.25">
      <c r="C221" s="7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</row>
    <row r="222" spans="3:35" s="68" customFormat="1" ht="14.25">
      <c r="C222" s="7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</row>
    <row r="223" spans="3:35" s="68" customFormat="1" ht="14.25">
      <c r="C223" s="7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</row>
    <row r="224" spans="3:35" s="68" customFormat="1" ht="14.25">
      <c r="C224" s="7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</row>
    <row r="225" spans="3:35" s="68" customFormat="1" ht="14.25">
      <c r="C225" s="7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</row>
    <row r="226" spans="3:35" s="68" customFormat="1" ht="14.25">
      <c r="C226" s="7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</row>
    <row r="227" spans="3:35" s="68" customFormat="1" ht="14.25">
      <c r="C227" s="7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</row>
    <row r="228" spans="3:35" s="68" customFormat="1" ht="14.25">
      <c r="C228" s="7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</row>
    <row r="229" spans="3:35" s="68" customFormat="1" ht="14.25">
      <c r="C229" s="7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</row>
    <row r="230" spans="3:35" s="68" customFormat="1" ht="14.25">
      <c r="C230" s="7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</row>
    <row r="231" spans="3:35" s="68" customFormat="1" ht="14.25">
      <c r="C231" s="7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</row>
    <row r="232" spans="3:35" s="68" customFormat="1" ht="14.25">
      <c r="C232" s="7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</row>
    <row r="233" spans="3:35" s="68" customFormat="1" ht="14.25">
      <c r="C233" s="7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</row>
    <row r="234" spans="3:35" s="68" customFormat="1" ht="14.25">
      <c r="C234" s="7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</row>
    <row r="235" spans="3:35" s="68" customFormat="1" ht="14.25">
      <c r="C235" s="7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</row>
    <row r="236" spans="3:35" s="68" customFormat="1" ht="14.25">
      <c r="C236" s="7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</row>
    <row r="237" spans="3:35" s="68" customFormat="1" ht="14.25">
      <c r="C237" s="7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</row>
    <row r="238" spans="3:35" s="68" customFormat="1" ht="14.25">
      <c r="C238" s="7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</row>
    <row r="239" spans="3:35" s="68" customFormat="1" ht="14.25">
      <c r="C239" s="7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</row>
    <row r="240" spans="3:35" s="68" customFormat="1" ht="14.25">
      <c r="C240" s="7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</row>
    <row r="241" spans="3:35" s="68" customFormat="1" ht="14.25">
      <c r="C241" s="7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</row>
    <row r="242" spans="3:35" s="68" customFormat="1" ht="14.25">
      <c r="C242" s="7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</row>
    <row r="243" spans="3:35" s="68" customFormat="1" ht="14.25">
      <c r="C243" s="7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</row>
    <row r="244" spans="3:35" s="68" customFormat="1" ht="14.25">
      <c r="C244" s="7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</row>
    <row r="245" spans="3:35" s="68" customFormat="1" ht="14.25">
      <c r="C245" s="7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</row>
    <row r="246" spans="3:35" s="68" customFormat="1" ht="14.25">
      <c r="C246" s="7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</row>
    <row r="247" spans="3:35" s="68" customFormat="1" ht="14.25">
      <c r="C247" s="7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</row>
    <row r="248" spans="3:35" s="68" customFormat="1" ht="14.25">
      <c r="C248" s="7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</row>
    <row r="249" spans="3:35" s="68" customFormat="1" ht="14.25">
      <c r="C249" s="7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</row>
    <row r="250" spans="3:35" s="68" customFormat="1" ht="14.25">
      <c r="C250" s="7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</row>
    <row r="251" spans="3:35" s="68" customFormat="1" ht="14.25">
      <c r="C251" s="7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</row>
    <row r="252" spans="3:35" s="68" customFormat="1" ht="14.25">
      <c r="C252" s="7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</row>
    <row r="253" spans="3:35" s="68" customFormat="1" ht="14.25">
      <c r="C253" s="7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</row>
    <row r="254" spans="3:35" s="68" customFormat="1" ht="14.25">
      <c r="C254" s="7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</row>
    <row r="255" spans="3:35" s="68" customFormat="1" ht="14.25">
      <c r="C255" s="7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</row>
    <row r="256" spans="3:35" s="68" customFormat="1" ht="14.25">
      <c r="C256" s="7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</row>
    <row r="257" spans="3:35" s="68" customFormat="1" ht="14.25">
      <c r="C257" s="7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</row>
    <row r="258" spans="3:35" s="68" customFormat="1" ht="14.25">
      <c r="C258" s="7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</row>
    <row r="259" spans="3:35" s="68" customFormat="1" ht="14.25">
      <c r="C259" s="7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</row>
    <row r="260" spans="3:35" s="68" customFormat="1" ht="14.25">
      <c r="C260" s="7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</row>
    <row r="261" spans="3:35" s="68" customFormat="1" ht="14.25">
      <c r="C261" s="7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</row>
    <row r="262" spans="3:35" s="68" customFormat="1" ht="14.25">
      <c r="C262" s="7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</row>
    <row r="263" spans="3:35" s="68" customFormat="1" ht="14.25">
      <c r="C263" s="7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</row>
    <row r="264" spans="3:35" s="68" customFormat="1" ht="14.25">
      <c r="C264" s="7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</row>
    <row r="265" spans="3:35" s="68" customFormat="1" ht="14.25">
      <c r="C265" s="7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</row>
    <row r="266" spans="3:35" s="68" customFormat="1" ht="14.25">
      <c r="C266" s="7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</row>
    <row r="267" spans="3:35" s="68" customFormat="1" ht="14.25">
      <c r="C267" s="7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</row>
    <row r="268" spans="3:35" s="68" customFormat="1" ht="14.25">
      <c r="C268" s="7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</row>
    <row r="269" spans="3:35" s="68" customFormat="1" ht="14.25">
      <c r="C269" s="7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</row>
    <row r="270" spans="3:35" s="68" customFormat="1" ht="14.25">
      <c r="C270" s="7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</row>
    <row r="271" spans="3:35" s="68" customFormat="1" ht="14.25">
      <c r="C271" s="7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</row>
    <row r="272" spans="3:35" s="68" customFormat="1" ht="14.25">
      <c r="C272" s="7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</row>
    <row r="273" spans="3:35" s="68" customFormat="1" ht="14.25">
      <c r="C273" s="7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</row>
    <row r="274" spans="3:35" s="68" customFormat="1" ht="14.25">
      <c r="C274" s="7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</row>
    <row r="275" spans="3:35" s="68" customFormat="1" ht="14.25">
      <c r="C275" s="7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</row>
    <row r="276" spans="3:35" s="68" customFormat="1" ht="14.25">
      <c r="C276" s="7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</row>
    <row r="277" spans="3:35" s="68" customFormat="1" ht="14.25">
      <c r="C277" s="7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</row>
    <row r="278" spans="3:35" s="68" customFormat="1" ht="14.25">
      <c r="C278" s="7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</row>
    <row r="279" spans="3:35" s="68" customFormat="1" ht="14.25">
      <c r="C279" s="7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</row>
    <row r="280" spans="3:35" s="68" customFormat="1" ht="14.25">
      <c r="C280" s="7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</row>
    <row r="281" spans="3:35" s="68" customFormat="1" ht="14.25">
      <c r="C281" s="7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</row>
    <row r="282" spans="3:35" s="68" customFormat="1" ht="14.25">
      <c r="C282" s="7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</row>
    <row r="283" spans="3:35" s="68" customFormat="1" ht="14.25">
      <c r="C283" s="7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</row>
    <row r="284" spans="3:35" s="68" customFormat="1" ht="14.25">
      <c r="C284" s="7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</row>
    <row r="285" spans="3:35" s="68" customFormat="1" ht="14.25">
      <c r="C285" s="7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</row>
    <row r="286" spans="3:35" s="68" customFormat="1" ht="14.25">
      <c r="C286" s="7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</row>
    <row r="287" spans="3:35" s="68" customFormat="1" ht="14.25">
      <c r="C287" s="7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</row>
    <row r="288" spans="3:35" s="68" customFormat="1" ht="14.25">
      <c r="C288" s="7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</row>
    <row r="289" spans="3:35" s="68" customFormat="1" ht="14.25">
      <c r="C289" s="7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</row>
    <row r="290" spans="3:35" s="68" customFormat="1" ht="14.25">
      <c r="C290" s="7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</row>
    <row r="291" spans="3:35" s="68" customFormat="1" ht="14.25">
      <c r="C291" s="7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</row>
    <row r="292" spans="3:35" s="68" customFormat="1" ht="14.25">
      <c r="C292" s="7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</row>
    <row r="293" spans="3:35" s="68" customFormat="1" ht="14.25">
      <c r="C293" s="7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</row>
    <row r="294" spans="3:35" s="68" customFormat="1" ht="14.25">
      <c r="C294" s="7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</row>
    <row r="295" spans="3:35" s="68" customFormat="1" ht="14.25">
      <c r="C295" s="7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</row>
  </sheetData>
  <sheetProtection sheet="1"/>
  <mergeCells count="42">
    <mergeCell ref="D1:E1"/>
    <mergeCell ref="D5:D7"/>
    <mergeCell ref="C5:C7"/>
    <mergeCell ref="C13:E13"/>
    <mergeCell ref="C2:E2"/>
    <mergeCell ref="C28:E28"/>
    <mergeCell ref="C31:E31"/>
    <mergeCell ref="C14:E14"/>
    <mergeCell ref="C15:C16"/>
    <mergeCell ref="C18:C20"/>
    <mergeCell ref="D18:D20"/>
    <mergeCell ref="D15:D16"/>
    <mergeCell ref="C99:C101"/>
    <mergeCell ref="C75:C97"/>
    <mergeCell ref="D36:D61"/>
    <mergeCell ref="C21:C22"/>
    <mergeCell ref="D21:D22"/>
    <mergeCell ref="D23:D25"/>
    <mergeCell ref="C23:C25"/>
    <mergeCell ref="C36:C61"/>
    <mergeCell ref="C27:E27"/>
    <mergeCell ref="C30:E30"/>
    <mergeCell ref="C113:D114"/>
    <mergeCell ref="E111:E112"/>
    <mergeCell ref="C32:C34"/>
    <mergeCell ref="D32:D34"/>
    <mergeCell ref="C29:E29"/>
    <mergeCell ref="D69:D74"/>
    <mergeCell ref="C110:D110"/>
    <mergeCell ref="D65:D66"/>
    <mergeCell ref="C65:C66"/>
    <mergeCell ref="D99:D101"/>
    <mergeCell ref="G111:H112"/>
    <mergeCell ref="C111:D112"/>
    <mergeCell ref="D75:D97"/>
    <mergeCell ref="C69:C74"/>
    <mergeCell ref="C115:D116"/>
    <mergeCell ref="E115:E116"/>
    <mergeCell ref="G113:H114"/>
    <mergeCell ref="G115:H116"/>
    <mergeCell ref="C109:E109"/>
    <mergeCell ref="E113:E114"/>
  </mergeCells>
  <conditionalFormatting sqref="E111 E113">
    <cfRule type="cellIs" priority="8" dxfId="10" operator="equal">
      <formula>"YES, PLEASE CLICK HERE"</formula>
    </cfRule>
    <cfRule type="cellIs" priority="9" dxfId="10" operator="equal">
      <formula>"YES PLEASE CLICK HERE"</formula>
    </cfRule>
  </conditionalFormatting>
  <conditionalFormatting sqref="E111:E114">
    <cfRule type="cellIs" priority="7" dxfId="10" operator="equal">
      <formula>"YES, PLEASE CLICK HERE"</formula>
    </cfRule>
  </conditionalFormatting>
  <conditionalFormatting sqref="E113:E114">
    <cfRule type="cellIs" priority="3" dxfId="10" operator="equal">
      <formula>"Yes, Please click here"</formula>
    </cfRule>
    <cfRule type="cellIs" priority="5" dxfId="10" operator="equal">
      <formula>"Yes, please click here"</formula>
    </cfRule>
  </conditionalFormatting>
  <conditionalFormatting sqref="E111:E112">
    <cfRule type="cellIs" priority="4" dxfId="10" operator="equal">
      <formula>"Yes, please click here"</formula>
    </cfRule>
  </conditionalFormatting>
  <conditionalFormatting sqref="E115:E116">
    <cfRule type="cellIs" priority="1" dxfId="10" operator="equal">
      <formula>"Yes, please click here"</formula>
    </cfRule>
  </conditionalFormatting>
  <dataValidations count="1">
    <dataValidation type="decimal" allowBlank="1" showInputMessage="1" showErrorMessage="1" sqref="E63">
      <formula1>0</formula1>
      <formula2>100</formula2>
    </dataValidation>
  </dataValidations>
  <hyperlinks>
    <hyperlink ref="E111" location="'Reporting option 1'!A1" display="'Reporting option 1'!A1"/>
    <hyperlink ref="C28:E28" r:id="rId1" display=" antimicrobialuse@oie.int  "/>
    <hyperlink ref="E111:E112" location="'Reporting Option 1'!A1" display="'Reporting Option 1'!A1"/>
    <hyperlink ref="E113:E114" location="'Reporting Option 2'!A1" display="'Reporting Option 2'!A1"/>
    <hyperlink ref="E115:E116" location="'Reporting Option 3'!A1" display="'Reporting Option 3'!A1"/>
    <hyperlink ref="C111:D112" location="'Reporting Option 1'!A1" display="Option 1"/>
    <hyperlink ref="C113:D114" location="'Reporting Option 2'!A1" display="Option 2"/>
    <hyperlink ref="C115:D116" location="'Reporting Option 3'!A1" display="Option 3"/>
  </hyperlink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geOrder="overThenDown" paperSize="8" scale="65" r:id="rId4"/>
  <headerFooter>
    <oddHeader>&amp;LOIE Template for the collection of data on Antimicrobial Intended for Use in Animals&amp;RBaseline information</oddHeader>
    <oddFooter>&amp;L&amp;D, printed at &amp;T h&amp;CPage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93"/>
  <sheetViews>
    <sheetView zoomScale="110" zoomScaleNormal="110" zoomScalePageLayoutView="130" workbookViewId="0" topLeftCell="A1">
      <selection activeCell="S25" sqref="S25"/>
    </sheetView>
  </sheetViews>
  <sheetFormatPr defaultColWidth="9.140625" defaultRowHeight="15"/>
  <cols>
    <col min="1" max="10" width="5.57421875" style="0" customWidth="1"/>
    <col min="11" max="11" width="8.8515625" style="0" customWidth="1"/>
    <col min="12" max="12" width="6.421875" style="0" customWidth="1"/>
    <col min="13" max="13" width="6.28125" style="0" customWidth="1"/>
    <col min="14" max="22" width="5.57421875" style="0" customWidth="1"/>
    <col min="23" max="23" width="6.140625" style="0" customWidth="1"/>
    <col min="24" max="26" width="5.57421875" style="0" customWidth="1"/>
    <col min="27" max="27" width="6.28125" style="0" customWidth="1"/>
    <col min="28" max="34" width="5.57421875" style="0" customWidth="1"/>
    <col min="35" max="35" width="6.28125" style="0" customWidth="1"/>
    <col min="36" max="96" width="5.57421875" style="0" customWidth="1"/>
  </cols>
  <sheetData>
    <row r="1" spans="1:77" s="199" customFormat="1" ht="25.5" customHeight="1" thickBot="1">
      <c r="A1" s="377" t="s">
        <v>106</v>
      </c>
      <c r="B1" s="378"/>
      <c r="C1" s="379"/>
      <c r="D1" s="382" t="s">
        <v>133</v>
      </c>
      <c r="E1" s="383"/>
      <c r="F1" s="377" t="s">
        <v>157</v>
      </c>
      <c r="G1" s="378"/>
      <c r="H1" s="379"/>
      <c r="I1" s="382" t="s">
        <v>155</v>
      </c>
      <c r="J1" s="384"/>
      <c r="K1" s="385" t="s">
        <v>156</v>
      </c>
      <c r="L1" s="386"/>
      <c r="M1" s="387"/>
      <c r="N1" s="390" t="s">
        <v>127</v>
      </c>
      <c r="O1" s="377" t="s">
        <v>105</v>
      </c>
      <c r="P1" s="378"/>
      <c r="Q1" s="379"/>
      <c r="R1" s="382" t="s">
        <v>111</v>
      </c>
      <c r="S1" s="383"/>
      <c r="T1" s="383"/>
      <c r="U1" s="383"/>
      <c r="V1" s="383"/>
      <c r="W1" s="383"/>
      <c r="X1" s="383"/>
      <c r="Y1" s="384"/>
      <c r="Z1" s="382" t="s">
        <v>110</v>
      </c>
      <c r="AA1" s="383"/>
      <c r="AB1" s="383"/>
      <c r="AC1" s="383"/>
      <c r="AD1" s="383"/>
      <c r="AE1" s="384"/>
      <c r="AF1" s="382" t="s">
        <v>116</v>
      </c>
      <c r="AG1" s="384"/>
      <c r="AH1" s="382" t="s">
        <v>146</v>
      </c>
      <c r="AI1" s="384"/>
      <c r="AJ1" s="220" t="s">
        <v>72</v>
      </c>
      <c r="AK1" s="388" t="s">
        <v>40</v>
      </c>
      <c r="AL1" s="377" t="s">
        <v>128</v>
      </c>
      <c r="AM1" s="379"/>
      <c r="AN1" s="382" t="s">
        <v>120</v>
      </c>
      <c r="AO1" s="384"/>
      <c r="AP1" s="377" t="s">
        <v>121</v>
      </c>
      <c r="AQ1" s="378"/>
      <c r="AR1" s="378"/>
      <c r="AS1" s="378"/>
      <c r="AT1" s="379"/>
      <c r="AU1" s="382" t="s">
        <v>122</v>
      </c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4"/>
      <c r="BR1" s="377" t="s">
        <v>178</v>
      </c>
      <c r="BS1" s="378"/>
      <c r="BT1" s="379"/>
      <c r="BU1" s="382" t="s">
        <v>123</v>
      </c>
      <c r="BV1" s="383"/>
      <c r="BW1" s="377" t="s">
        <v>126</v>
      </c>
      <c r="BX1" s="379"/>
      <c r="BY1" s="380" t="s">
        <v>150</v>
      </c>
    </row>
    <row r="2" spans="1:77" s="198" customFormat="1" ht="51" customHeight="1" thickBot="1">
      <c r="A2" s="217" t="s">
        <v>107</v>
      </c>
      <c r="B2" s="217" t="s">
        <v>108</v>
      </c>
      <c r="C2" s="217" t="s">
        <v>40</v>
      </c>
      <c r="D2" s="216" t="s">
        <v>23</v>
      </c>
      <c r="E2" s="216" t="s">
        <v>24</v>
      </c>
      <c r="F2" s="218" t="s">
        <v>23</v>
      </c>
      <c r="G2" s="218" t="s">
        <v>152</v>
      </c>
      <c r="H2" s="218" t="s">
        <v>153</v>
      </c>
      <c r="I2" s="219" t="s">
        <v>23</v>
      </c>
      <c r="J2" s="219" t="s">
        <v>24</v>
      </c>
      <c r="K2" s="210" t="s">
        <v>159</v>
      </c>
      <c r="L2" s="210" t="s">
        <v>160</v>
      </c>
      <c r="M2" s="210" t="s">
        <v>158</v>
      </c>
      <c r="N2" s="391"/>
      <c r="O2" s="218">
        <v>2017</v>
      </c>
      <c r="P2" s="218">
        <v>2018</v>
      </c>
      <c r="Q2" s="218">
        <v>2019</v>
      </c>
      <c r="R2" s="221" t="s">
        <v>97</v>
      </c>
      <c r="S2" s="221" t="s">
        <v>98</v>
      </c>
      <c r="T2" s="221" t="s">
        <v>99</v>
      </c>
      <c r="U2" s="221" t="s">
        <v>100</v>
      </c>
      <c r="V2" s="221" t="s">
        <v>101</v>
      </c>
      <c r="W2" s="221" t="s">
        <v>102</v>
      </c>
      <c r="X2" s="221" t="s">
        <v>103</v>
      </c>
      <c r="Y2" s="221" t="s">
        <v>104</v>
      </c>
      <c r="Z2" s="219" t="s">
        <v>97</v>
      </c>
      <c r="AA2" s="219" t="s">
        <v>98</v>
      </c>
      <c r="AB2" s="219" t="s">
        <v>101</v>
      </c>
      <c r="AC2" s="219" t="s">
        <v>102</v>
      </c>
      <c r="AD2" s="221" t="s">
        <v>112</v>
      </c>
      <c r="AE2" s="221" t="s">
        <v>113</v>
      </c>
      <c r="AF2" s="221" t="s">
        <v>114</v>
      </c>
      <c r="AG2" s="221" t="s">
        <v>115</v>
      </c>
      <c r="AH2" s="219" t="s">
        <v>117</v>
      </c>
      <c r="AI2" s="219" t="s">
        <v>118</v>
      </c>
      <c r="AJ2" s="222" t="s">
        <v>119</v>
      </c>
      <c r="AK2" s="389"/>
      <c r="AL2" s="218" t="s">
        <v>23</v>
      </c>
      <c r="AM2" s="218" t="s">
        <v>24</v>
      </c>
      <c r="AN2" s="219" t="s">
        <v>23</v>
      </c>
      <c r="AO2" s="219" t="s">
        <v>24</v>
      </c>
      <c r="AP2" s="218" t="s">
        <v>32</v>
      </c>
      <c r="AQ2" s="218" t="s">
        <v>31</v>
      </c>
      <c r="AR2" s="218" t="s">
        <v>30</v>
      </c>
      <c r="AS2" s="218" t="s">
        <v>29</v>
      </c>
      <c r="AT2" s="218" t="s">
        <v>45</v>
      </c>
      <c r="AU2" s="219" t="s">
        <v>33</v>
      </c>
      <c r="AV2" s="219" t="s">
        <v>58</v>
      </c>
      <c r="AW2" s="219" t="s">
        <v>59</v>
      </c>
      <c r="AX2" s="219" t="s">
        <v>25</v>
      </c>
      <c r="AY2" s="219" t="s">
        <v>26</v>
      </c>
      <c r="AZ2" s="219" t="s">
        <v>34</v>
      </c>
      <c r="BA2" s="219" t="s">
        <v>55</v>
      </c>
      <c r="BB2" s="219" t="s">
        <v>63</v>
      </c>
      <c r="BC2" s="219" t="s">
        <v>56</v>
      </c>
      <c r="BD2" s="219" t="s">
        <v>57</v>
      </c>
      <c r="BE2" s="219" t="s">
        <v>109</v>
      </c>
      <c r="BF2" s="219" t="s">
        <v>41</v>
      </c>
      <c r="BG2" s="219" t="s">
        <v>27</v>
      </c>
      <c r="BH2" s="219" t="s">
        <v>28</v>
      </c>
      <c r="BI2" s="219" t="s">
        <v>64</v>
      </c>
      <c r="BJ2" s="219" t="s">
        <v>35</v>
      </c>
      <c r="BK2" s="219" t="s">
        <v>60</v>
      </c>
      <c r="BL2" s="219" t="s">
        <v>61</v>
      </c>
      <c r="BM2" s="219" t="s">
        <v>62</v>
      </c>
      <c r="BN2" s="219" t="s">
        <v>36</v>
      </c>
      <c r="BO2" s="219" t="s">
        <v>65</v>
      </c>
      <c r="BP2" s="219" t="s">
        <v>40</v>
      </c>
      <c r="BQ2" s="219" t="s">
        <v>37</v>
      </c>
      <c r="BR2" s="219" t="s">
        <v>179</v>
      </c>
      <c r="BS2" s="219" t="s">
        <v>180</v>
      </c>
      <c r="BT2" s="219" t="s">
        <v>40</v>
      </c>
      <c r="BU2" s="219" t="s">
        <v>124</v>
      </c>
      <c r="BV2" s="222" t="s">
        <v>125</v>
      </c>
      <c r="BW2" s="218" t="s">
        <v>23</v>
      </c>
      <c r="BX2" s="228" t="s">
        <v>24</v>
      </c>
      <c r="BY2" s="381"/>
    </row>
    <row r="3" spans="1:77" s="215" customFormat="1" ht="9.75">
      <c r="A3" s="211"/>
      <c r="B3" s="211" t="b">
        <v>1</v>
      </c>
      <c r="C3" s="211"/>
      <c r="D3" s="211" t="b">
        <v>1</v>
      </c>
      <c r="E3" s="211"/>
      <c r="F3" s="212" t="b">
        <v>1</v>
      </c>
      <c r="G3" s="212" t="b">
        <v>0</v>
      </c>
      <c r="H3" s="212"/>
      <c r="I3" s="212"/>
      <c r="J3" s="212" t="b">
        <v>1</v>
      </c>
      <c r="K3" s="212"/>
      <c r="L3" s="212" t="b">
        <v>0</v>
      </c>
      <c r="M3" s="212" t="b">
        <v>1</v>
      </c>
      <c r="N3" s="213" t="str">
        <f>'Baseline Information'!E26</f>
        <v>Efrotomycin, Robenidine, Bambermycins, Laidlomycin, Lasalocid, Monensin, Narasin, Bacitracin, Carbadox</v>
      </c>
      <c r="O3" s="212" t="b">
        <v>1</v>
      </c>
      <c r="P3" s="212"/>
      <c r="Q3" s="211"/>
      <c r="R3" s="211"/>
      <c r="S3" s="211"/>
      <c r="T3" s="211" t="b">
        <v>1</v>
      </c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4"/>
      <c r="AL3" s="214" t="b">
        <v>1</v>
      </c>
      <c r="AM3" s="214" t="b">
        <v>1</v>
      </c>
      <c r="AN3" s="211" t="b">
        <v>0</v>
      </c>
      <c r="AO3" s="211" t="b">
        <v>1</v>
      </c>
      <c r="AP3" s="211"/>
      <c r="AQ3" s="211" t="b">
        <v>1</v>
      </c>
      <c r="AR3" s="211"/>
      <c r="AS3" s="211"/>
      <c r="AT3" s="211"/>
      <c r="AU3" s="211" t="b">
        <v>1</v>
      </c>
      <c r="AV3" s="211" t="b">
        <v>1</v>
      </c>
      <c r="AW3" s="211" t="b">
        <v>1</v>
      </c>
      <c r="AX3" s="211" t="b">
        <v>1</v>
      </c>
      <c r="AY3" s="211" t="b">
        <v>1</v>
      </c>
      <c r="AZ3" s="211" t="b">
        <v>1</v>
      </c>
      <c r="BA3" s="211" t="b">
        <v>1</v>
      </c>
      <c r="BB3" s="211" t="b">
        <v>1</v>
      </c>
      <c r="BC3" s="211" t="b">
        <v>1</v>
      </c>
      <c r="BD3" s="211" t="b">
        <v>1</v>
      </c>
      <c r="BE3" s="211"/>
      <c r="BF3" s="211"/>
      <c r="BG3" s="211"/>
      <c r="BH3" s="211"/>
      <c r="BI3" s="211" t="b">
        <v>1</v>
      </c>
      <c r="BJ3" s="211" t="b">
        <v>1</v>
      </c>
      <c r="BK3" s="211" t="b">
        <v>1</v>
      </c>
      <c r="BL3" s="211" t="b">
        <v>1</v>
      </c>
      <c r="BM3" s="211"/>
      <c r="BN3" s="211"/>
      <c r="BO3" s="211"/>
      <c r="BP3" s="211"/>
      <c r="BQ3" s="211"/>
      <c r="BR3" s="211"/>
      <c r="BS3" s="211"/>
      <c r="BT3" s="211"/>
      <c r="BU3" s="211" t="b">
        <v>1</v>
      </c>
      <c r="BV3" s="211" t="b">
        <v>0</v>
      </c>
      <c r="BW3" s="211" t="b">
        <v>1</v>
      </c>
      <c r="BX3" s="223"/>
      <c r="BY3" s="224" t="str">
        <f>'Baseline Information'!E105</f>
        <v>https://www.fda.gov/media/119332/download</v>
      </c>
    </row>
    <row r="29" ht="14.25">
      <c r="CO29" s="1"/>
    </row>
    <row r="60" ht="14.25">
      <c r="CO60" s="34"/>
    </row>
    <row r="61" ht="14.25">
      <c r="E61" t="s">
        <v>24</v>
      </c>
    </row>
    <row r="65" ht="14.25">
      <c r="CO65" s="34"/>
    </row>
    <row r="70" ht="14.25">
      <c r="CO70" s="34"/>
    </row>
    <row r="75" ht="14.25">
      <c r="CO75" s="34"/>
    </row>
    <row r="76" ht="14.25">
      <c r="E76" t="s">
        <v>23</v>
      </c>
    </row>
    <row r="80" ht="14.25">
      <c r="CO80" s="34"/>
    </row>
    <row r="81" ht="14.25">
      <c r="E81" t="s">
        <v>23</v>
      </c>
    </row>
    <row r="85" ht="14.25">
      <c r="CO85" s="34"/>
    </row>
    <row r="86" ht="14.25">
      <c r="E86" t="s">
        <v>24</v>
      </c>
    </row>
    <row r="89" ht="14.25">
      <c r="CO89" s="34"/>
    </row>
    <row r="93" ht="14.25">
      <c r="CO93" s="34"/>
    </row>
  </sheetData>
  <sheetProtection/>
  <mergeCells count="20">
    <mergeCell ref="BW1:BX1"/>
    <mergeCell ref="F1:H1"/>
    <mergeCell ref="K1:M1"/>
    <mergeCell ref="D1:E1"/>
    <mergeCell ref="AK1:AK2"/>
    <mergeCell ref="A1:C1"/>
    <mergeCell ref="N1:N2"/>
    <mergeCell ref="Z1:AE1"/>
    <mergeCell ref="AF1:AG1"/>
    <mergeCell ref="AH1:AI1"/>
    <mergeCell ref="BR1:BT1"/>
    <mergeCell ref="BY1:BY2"/>
    <mergeCell ref="AL1:AM1"/>
    <mergeCell ref="R1:Y1"/>
    <mergeCell ref="O1:Q1"/>
    <mergeCell ref="I1:J1"/>
    <mergeCell ref="AN1:AO1"/>
    <mergeCell ref="AP1:AT1"/>
    <mergeCell ref="AU1:BQ1"/>
    <mergeCell ref="BU1:BV1"/>
  </mergeCells>
  <conditionalFormatting sqref="A3:BX3">
    <cfRule type="cellIs" priority="2" dxfId="1" operator="equal">
      <formula>FALSE</formula>
    </cfRule>
    <cfRule type="cellIs" priority="3" dxfId="1" operator="equal">
      <formula>TRUE</formula>
    </cfRule>
  </conditionalFormatting>
  <conditionalFormatting sqref="N3">
    <cfRule type="cellIs" priority="1" dxfId="0" operator="equal">
      <formula>"&lt;free text field&gt;"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&amp;RLists used in the OIE template</oddHeader>
    <oddFooter>&amp;L&amp;D, printed at &amp;T&amp;CPage &amp;P of &amp;N&amp;RVersion 3 at AHG AMR Aug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32"/>
  <sheetViews>
    <sheetView zoomScaleSheetLayoutView="150" zoomScalePageLayoutView="13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11.421875" defaultRowHeight="15"/>
  <cols>
    <col min="1" max="1" width="34.421875" style="68" customWidth="1"/>
    <col min="2" max="2" width="35.7109375" style="68" customWidth="1"/>
    <col min="3" max="3" width="39.28125" style="68" customWidth="1"/>
    <col min="4" max="4" width="27.00390625" style="68" customWidth="1"/>
    <col min="5" max="5" width="40.8515625" style="68" customWidth="1"/>
    <col min="6" max="6" width="6.140625" style="68" customWidth="1"/>
    <col min="7" max="16384" width="11.421875" style="68" customWidth="1"/>
  </cols>
  <sheetData>
    <row r="1" spans="1:4" ht="30.75" customHeight="1">
      <c r="A1" s="392" t="s">
        <v>172</v>
      </c>
      <c r="B1" s="392"/>
      <c r="C1" s="392"/>
      <c r="D1" s="392"/>
    </row>
    <row r="2" ht="15" customHeight="1"/>
    <row r="3" spans="1:4" ht="81.75" customHeight="1">
      <c r="A3" s="226"/>
      <c r="B3" s="237" t="s">
        <v>192</v>
      </c>
      <c r="C3" s="236" t="s">
        <v>191</v>
      </c>
      <c r="D3" s="225" t="s">
        <v>176</v>
      </c>
    </row>
    <row r="4" spans="1:4" ht="35.25" customHeight="1">
      <c r="A4" s="161" t="s">
        <v>90</v>
      </c>
      <c r="B4" s="169" t="s">
        <v>140</v>
      </c>
      <c r="C4" s="162" t="s">
        <v>140</v>
      </c>
      <c r="D4" s="175" t="s">
        <v>140</v>
      </c>
    </row>
    <row r="5" spans="1:4" ht="14.25">
      <c r="A5" s="3" t="s">
        <v>1</v>
      </c>
      <c r="B5" s="9">
        <v>259184</v>
      </c>
      <c r="C5" s="9">
        <v>259184</v>
      </c>
      <c r="D5" s="10">
        <v>0</v>
      </c>
    </row>
    <row r="6" spans="1:4" ht="14.25">
      <c r="A6" s="39" t="s">
        <v>53</v>
      </c>
      <c r="B6" s="43">
        <v>49321</v>
      </c>
      <c r="C6" s="26">
        <v>49321</v>
      </c>
      <c r="D6" s="35">
        <v>0</v>
      </c>
    </row>
    <row r="7" spans="1:4" ht="14.25">
      <c r="A7" s="3" t="s">
        <v>18</v>
      </c>
      <c r="B7" s="9">
        <f>C7+D7</f>
        <v>0</v>
      </c>
      <c r="C7" s="9">
        <f>D7+E7</f>
        <v>0</v>
      </c>
      <c r="D7" s="10">
        <v>0</v>
      </c>
    </row>
    <row r="8" spans="1:4" ht="14.25">
      <c r="A8" s="39" t="s">
        <v>43</v>
      </c>
      <c r="B8" s="43">
        <v>29369</v>
      </c>
      <c r="C8" s="27">
        <v>29369</v>
      </c>
      <c r="D8" s="36">
        <f>SUM(+D9+D10)</f>
        <v>0</v>
      </c>
    </row>
    <row r="9" spans="1:4" ht="14.25">
      <c r="A9" s="4" t="s">
        <v>4</v>
      </c>
      <c r="B9" s="9"/>
      <c r="C9" s="7"/>
      <c r="D9" s="8"/>
    </row>
    <row r="10" spans="1:4" ht="14.25">
      <c r="A10" s="41" t="s">
        <v>5</v>
      </c>
      <c r="B10" s="43"/>
      <c r="C10" s="27"/>
      <c r="D10" s="36"/>
    </row>
    <row r="11" spans="1:4" ht="14.25">
      <c r="A11" s="3" t="s">
        <v>8</v>
      </c>
      <c r="B11" s="9">
        <v>22904</v>
      </c>
      <c r="C11" s="7">
        <v>22904</v>
      </c>
      <c r="D11" s="8">
        <v>0</v>
      </c>
    </row>
    <row r="12" spans="1:4" ht="14.25">
      <c r="A12" s="39" t="s">
        <v>11</v>
      </c>
      <c r="B12" s="43">
        <v>0</v>
      </c>
      <c r="C12" s="27">
        <v>0</v>
      </c>
      <c r="D12" s="36">
        <v>0</v>
      </c>
    </row>
    <row r="13" spans="1:4" ht="14.25">
      <c r="A13" s="3" t="s">
        <v>21</v>
      </c>
      <c r="B13" s="9"/>
      <c r="C13" s="7"/>
      <c r="D13" s="8"/>
    </row>
    <row r="14" spans="1:4" ht="14.25">
      <c r="A14" s="5" t="s">
        <v>7</v>
      </c>
      <c r="B14" s="43">
        <v>152497</v>
      </c>
      <c r="C14" s="27">
        <v>152497</v>
      </c>
      <c r="D14" s="36">
        <v>0</v>
      </c>
    </row>
    <row r="15" spans="1:4" ht="14.25">
      <c r="A15" s="3" t="s">
        <v>6</v>
      </c>
      <c r="B15" s="9">
        <v>468794</v>
      </c>
      <c r="C15" s="7">
        <v>468794</v>
      </c>
      <c r="D15" s="8">
        <v>0</v>
      </c>
    </row>
    <row r="16" spans="1:4" ht="14.25">
      <c r="A16" s="5" t="s">
        <v>12</v>
      </c>
      <c r="B16" s="43">
        <v>0</v>
      </c>
      <c r="C16" s="27">
        <v>0</v>
      </c>
      <c r="D16" s="36">
        <v>0</v>
      </c>
    </row>
    <row r="17" spans="1:4" ht="14.25">
      <c r="A17" s="3" t="s">
        <v>19</v>
      </c>
      <c r="B17" s="9"/>
      <c r="C17" s="7"/>
      <c r="D17" s="8">
        <v>0</v>
      </c>
    </row>
    <row r="18" spans="1:4" ht="14.25">
      <c r="A18" s="5" t="s">
        <v>9</v>
      </c>
      <c r="B18" s="43"/>
      <c r="C18" s="27"/>
      <c r="D18" s="36"/>
    </row>
    <row r="19" spans="1:4" ht="14.25">
      <c r="A19" s="3" t="s">
        <v>3</v>
      </c>
      <c r="B19" s="9">
        <v>690889</v>
      </c>
      <c r="C19" s="7">
        <v>690889</v>
      </c>
      <c r="D19" s="8">
        <v>0</v>
      </c>
    </row>
    <row r="20" spans="1:4" ht="14.25">
      <c r="A20" s="5" t="s">
        <v>10</v>
      </c>
      <c r="B20" s="43"/>
      <c r="C20" s="27"/>
      <c r="D20" s="36">
        <v>0</v>
      </c>
    </row>
    <row r="21" spans="1:4" ht="14.25">
      <c r="A21" s="3" t="s">
        <v>14</v>
      </c>
      <c r="B21" s="9"/>
      <c r="C21" s="7"/>
      <c r="D21" s="8"/>
    </row>
    <row r="22" spans="1:4" ht="14.25">
      <c r="A22" s="5" t="s">
        <v>20</v>
      </c>
      <c r="B22" s="43"/>
      <c r="C22" s="27"/>
      <c r="D22" s="36"/>
    </row>
    <row r="23" spans="1:4" ht="14.25">
      <c r="A23" s="3" t="s">
        <v>13</v>
      </c>
      <c r="B23" s="9"/>
      <c r="C23" s="7"/>
      <c r="D23" s="8">
        <v>0</v>
      </c>
    </row>
    <row r="24" spans="1:4" ht="16.5" customHeight="1">
      <c r="A24" s="5" t="s">
        <v>15</v>
      </c>
      <c r="B24" s="43">
        <v>274112</v>
      </c>
      <c r="C24" s="27">
        <v>274112</v>
      </c>
      <c r="D24" s="36">
        <v>0</v>
      </c>
    </row>
    <row r="25" spans="1:4" ht="14.25">
      <c r="A25" s="3" t="s">
        <v>2</v>
      </c>
      <c r="B25" s="9">
        <v>3535701</v>
      </c>
      <c r="C25" s="40">
        <v>3535701</v>
      </c>
      <c r="D25" s="8">
        <v>0</v>
      </c>
    </row>
    <row r="26" spans="1:4" ht="14.25">
      <c r="A26" s="6" t="s">
        <v>22</v>
      </c>
      <c r="B26" s="43"/>
      <c r="C26" s="28"/>
      <c r="D26" s="36"/>
    </row>
    <row r="27" spans="1:4" ht="13.5" customHeight="1">
      <c r="A27" s="29" t="s">
        <v>54</v>
      </c>
      <c r="B27" s="44">
        <v>1055746</v>
      </c>
      <c r="C27" s="18"/>
      <c r="D27" s="30"/>
    </row>
    <row r="28" spans="1:4" ht="14.25">
      <c r="A28" s="31" t="s">
        <v>16</v>
      </c>
      <c r="B28" s="15">
        <f>SUM(+B5+B6+B7+B8+B11+B12+B13+B14+B15+B16+B17+B18+B19+B20+B21+B22+B23+B24+B25+B26+B27)</f>
        <v>6538517</v>
      </c>
      <c r="C28" s="15">
        <f>SUM(+C5+C6+C7+C8+C11+C13+C12+C14+C15+C16+C17+C18+C19+C20+C21+C22+C23+C24+C25+C26+C27)</f>
        <v>5482771</v>
      </c>
      <c r="D28" s="15">
        <f>SUM(+D5+D6+D7+D8+D11+D12+D13+D14+D15+D16+D17+D18+D19+D20+D21+D22+D23+D24+D25+D26+D27)</f>
        <v>0</v>
      </c>
    </row>
    <row r="30" spans="1:2" ht="92.25" customHeight="1">
      <c r="A30" s="176" t="s">
        <v>92</v>
      </c>
      <c r="B30" s="167" t="s">
        <v>208</v>
      </c>
    </row>
    <row r="31" spans="1:2" ht="66.75" customHeight="1">
      <c r="A31" s="177" t="s">
        <v>93</v>
      </c>
      <c r="B31" s="42" t="s">
        <v>209</v>
      </c>
    </row>
    <row r="32" spans="1:2" ht="74.25" customHeight="1">
      <c r="A32" s="176" t="s">
        <v>144</v>
      </c>
      <c r="B32" s="42" t="s">
        <v>42</v>
      </c>
    </row>
  </sheetData>
  <sheetProtection sheet="1" objects="1" scenarios="1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2"/>
  <headerFooter>
    <oddHeader>&amp;LOIE template for the collection of data on Antimicrobial Intended for Use in Animals&amp;RReporting option 1</oddHeader>
    <oddFooter>&amp;L&amp;D, printed at &amp;T h&amp;CPage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zoomScale="90" zoomScaleNormal="90" zoomScaleSheetLayoutView="1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140625" defaultRowHeight="15"/>
  <cols>
    <col min="1" max="1" width="37.140625" style="68" customWidth="1"/>
    <col min="2" max="2" width="33.00390625" style="68" customWidth="1"/>
    <col min="3" max="3" width="17.57421875" style="68" customWidth="1"/>
    <col min="4" max="4" width="14.8515625" style="68" customWidth="1"/>
    <col min="5" max="5" width="23.7109375" style="68" customWidth="1"/>
    <col min="6" max="6" width="18.8515625" style="68" customWidth="1"/>
    <col min="7" max="7" width="17.8515625" style="68" customWidth="1"/>
    <col min="8" max="8" width="23.421875" style="68" customWidth="1"/>
    <col min="9" max="10" width="25.421875" style="68" customWidth="1"/>
    <col min="11" max="11" width="21.421875" style="68" customWidth="1"/>
    <col min="12" max="12" width="19.28125" style="68" customWidth="1"/>
    <col min="13" max="13" width="25.421875" style="68" customWidth="1"/>
    <col min="14" max="14" width="34.140625" style="68" customWidth="1"/>
    <col min="15" max="16" width="25.421875" style="68" customWidth="1"/>
    <col min="17" max="16384" width="9.140625" style="68" customWidth="1"/>
  </cols>
  <sheetData>
    <row r="1" spans="1:8" ht="34.5" customHeight="1">
      <c r="A1" s="396" t="s">
        <v>173</v>
      </c>
      <c r="B1" s="396"/>
      <c r="C1" s="396"/>
      <c r="D1" s="396"/>
      <c r="E1" s="396"/>
      <c r="F1" s="396"/>
      <c r="G1" s="396"/>
      <c r="H1" s="396"/>
    </row>
    <row r="2" ht="12.75" customHeight="1"/>
    <row r="3" spans="1:17" s="229" customFormat="1" ht="60" customHeight="1">
      <c r="A3" s="230"/>
      <c r="B3" s="237" t="s">
        <v>193</v>
      </c>
      <c r="C3" s="393" t="s">
        <v>194</v>
      </c>
      <c r="D3" s="394"/>
      <c r="E3" s="394"/>
      <c r="F3" s="394"/>
      <c r="G3" s="395"/>
      <c r="H3" s="225" t="s">
        <v>175</v>
      </c>
      <c r="I3" s="68"/>
      <c r="J3" s="68"/>
      <c r="K3" s="68"/>
      <c r="L3" s="68"/>
      <c r="M3" s="68"/>
      <c r="N3" s="68"/>
      <c r="O3" s="68"/>
      <c r="P3" s="68"/>
      <c r="Q3" s="68"/>
    </row>
    <row r="4" spans="1:8" ht="60.75" customHeight="1">
      <c r="A4" s="168" t="s">
        <v>90</v>
      </c>
      <c r="B4" s="169" t="s">
        <v>138</v>
      </c>
      <c r="C4" s="170" t="s">
        <v>138</v>
      </c>
      <c r="D4" s="171" t="s">
        <v>137</v>
      </c>
      <c r="E4" s="172" t="s">
        <v>136</v>
      </c>
      <c r="F4" s="173" t="s">
        <v>134</v>
      </c>
      <c r="G4" s="174" t="s">
        <v>135</v>
      </c>
      <c r="H4" s="175" t="s">
        <v>139</v>
      </c>
    </row>
    <row r="5" spans="1:8" ht="14.25">
      <c r="A5" s="45" t="s">
        <v>1</v>
      </c>
      <c r="B5" s="99">
        <f>C5+H5</f>
        <v>0</v>
      </c>
      <c r="C5" s="11">
        <f>D5+E5</f>
        <v>0</v>
      </c>
      <c r="D5" s="86"/>
      <c r="E5" s="9">
        <f>F5+G5</f>
        <v>0</v>
      </c>
      <c r="F5" s="52"/>
      <c r="G5" s="52"/>
      <c r="H5" s="100"/>
    </row>
    <row r="6" spans="1:8" ht="14.25">
      <c r="A6" s="46" t="s">
        <v>53</v>
      </c>
      <c r="B6" s="101">
        <f>C6+H6</f>
        <v>0</v>
      </c>
      <c r="C6" s="24">
        <f aca="true" t="shared" si="0" ref="C6:C27">D6+E6</f>
        <v>0</v>
      </c>
      <c r="D6" s="91"/>
      <c r="E6" s="25">
        <f aca="true" t="shared" si="1" ref="E6:E27">F6+G6</f>
        <v>0</v>
      </c>
      <c r="F6" s="53"/>
      <c r="G6" s="89"/>
      <c r="H6" s="102"/>
    </row>
    <row r="7" spans="1:8" ht="14.25">
      <c r="A7" s="45" t="s">
        <v>18</v>
      </c>
      <c r="B7" s="99">
        <f>C7+H7</f>
        <v>0</v>
      </c>
      <c r="C7" s="11">
        <f t="shared" si="0"/>
        <v>0</v>
      </c>
      <c r="D7" s="86"/>
      <c r="E7" s="9">
        <f t="shared" si="1"/>
        <v>0</v>
      </c>
      <c r="F7" s="52"/>
      <c r="G7" s="52"/>
      <c r="H7" s="100"/>
    </row>
    <row r="8" spans="1:8" ht="14.25">
      <c r="A8" s="46" t="s">
        <v>43</v>
      </c>
      <c r="B8" s="101">
        <f aca="true" t="shared" si="2" ref="B8:G8">SUM(+B9+B10)</f>
        <v>0</v>
      </c>
      <c r="C8" s="24">
        <f t="shared" si="0"/>
        <v>0</v>
      </c>
      <c r="D8" s="92">
        <f t="shared" si="2"/>
        <v>0</v>
      </c>
      <c r="E8" s="25">
        <f t="shared" si="1"/>
        <v>0</v>
      </c>
      <c r="F8" s="53">
        <f t="shared" si="2"/>
        <v>0</v>
      </c>
      <c r="G8" s="89">
        <f t="shared" si="2"/>
        <v>0</v>
      </c>
      <c r="H8" s="102">
        <f>SUM(+H9+H10)</f>
        <v>0</v>
      </c>
    </row>
    <row r="9" spans="1:8" ht="14.25">
      <c r="A9" s="47" t="s">
        <v>4</v>
      </c>
      <c r="B9" s="99">
        <f>C9+H9</f>
        <v>0</v>
      </c>
      <c r="C9" s="11">
        <f t="shared" si="0"/>
        <v>0</v>
      </c>
      <c r="D9" s="86"/>
      <c r="E9" s="9">
        <f t="shared" si="1"/>
        <v>0</v>
      </c>
      <c r="F9" s="52"/>
      <c r="G9" s="52"/>
      <c r="H9" s="100"/>
    </row>
    <row r="10" spans="1:8" ht="14.25">
      <c r="A10" s="48" t="s">
        <v>5</v>
      </c>
      <c r="B10" s="101">
        <f aca="true" t="shared" si="3" ref="B10:B27">C10+H10</f>
        <v>0</v>
      </c>
      <c r="C10" s="24">
        <f t="shared" si="0"/>
        <v>0</v>
      </c>
      <c r="D10" s="93"/>
      <c r="E10" s="25">
        <f t="shared" si="1"/>
        <v>0</v>
      </c>
      <c r="F10" s="54"/>
      <c r="G10" s="90"/>
      <c r="H10" s="102"/>
    </row>
    <row r="11" spans="1:8" ht="14.25">
      <c r="A11" s="45" t="s">
        <v>8</v>
      </c>
      <c r="B11" s="99">
        <f t="shared" si="3"/>
        <v>0</v>
      </c>
      <c r="C11" s="11">
        <f t="shared" si="0"/>
        <v>0</v>
      </c>
      <c r="D11" s="87"/>
      <c r="E11" s="9">
        <f t="shared" si="1"/>
        <v>0</v>
      </c>
      <c r="F11" s="55"/>
      <c r="G11" s="55"/>
      <c r="H11" s="100"/>
    </row>
    <row r="12" spans="1:8" ht="14.25">
      <c r="A12" s="46" t="s">
        <v>11</v>
      </c>
      <c r="B12" s="101">
        <f t="shared" si="3"/>
        <v>0</v>
      </c>
      <c r="C12" s="24">
        <f t="shared" si="0"/>
        <v>0</v>
      </c>
      <c r="D12" s="93"/>
      <c r="E12" s="25">
        <f t="shared" si="1"/>
        <v>0</v>
      </c>
      <c r="F12" s="54"/>
      <c r="G12" s="90"/>
      <c r="H12" s="102"/>
    </row>
    <row r="13" spans="1:8" ht="14.25">
      <c r="A13" s="45" t="s">
        <v>21</v>
      </c>
      <c r="B13" s="99">
        <f t="shared" si="3"/>
        <v>0</v>
      </c>
      <c r="C13" s="11">
        <f t="shared" si="0"/>
        <v>0</v>
      </c>
      <c r="D13" s="87"/>
      <c r="E13" s="9">
        <f t="shared" si="1"/>
        <v>0</v>
      </c>
      <c r="F13" s="55"/>
      <c r="G13" s="55"/>
      <c r="H13" s="100"/>
    </row>
    <row r="14" spans="1:8" ht="14.25">
      <c r="A14" s="49" t="s">
        <v>7</v>
      </c>
      <c r="B14" s="101">
        <f t="shared" si="3"/>
        <v>0</v>
      </c>
      <c r="C14" s="24">
        <f t="shared" si="0"/>
        <v>0</v>
      </c>
      <c r="D14" s="93"/>
      <c r="E14" s="25">
        <f t="shared" si="1"/>
        <v>0</v>
      </c>
      <c r="F14" s="54"/>
      <c r="G14" s="90"/>
      <c r="H14" s="102"/>
    </row>
    <row r="15" spans="1:8" ht="14.25">
      <c r="A15" s="45" t="s">
        <v>6</v>
      </c>
      <c r="B15" s="99">
        <f t="shared" si="3"/>
        <v>0</v>
      </c>
      <c r="C15" s="11">
        <f t="shared" si="0"/>
        <v>0</v>
      </c>
      <c r="D15" s="87"/>
      <c r="E15" s="9">
        <f t="shared" si="1"/>
        <v>0</v>
      </c>
      <c r="F15" s="55"/>
      <c r="G15" s="55"/>
      <c r="H15" s="100"/>
    </row>
    <row r="16" spans="1:8" ht="14.25">
      <c r="A16" s="49" t="s">
        <v>12</v>
      </c>
      <c r="B16" s="101">
        <f t="shared" si="3"/>
        <v>0</v>
      </c>
      <c r="C16" s="24">
        <f t="shared" si="0"/>
        <v>0</v>
      </c>
      <c r="D16" s="93"/>
      <c r="E16" s="25">
        <f t="shared" si="1"/>
        <v>0</v>
      </c>
      <c r="F16" s="54"/>
      <c r="G16" s="90"/>
      <c r="H16" s="102"/>
    </row>
    <row r="17" spans="1:8" ht="14.25">
      <c r="A17" s="45" t="s">
        <v>19</v>
      </c>
      <c r="B17" s="99">
        <f t="shared" si="3"/>
        <v>0</v>
      </c>
      <c r="C17" s="11">
        <f t="shared" si="0"/>
        <v>0</v>
      </c>
      <c r="D17" s="87"/>
      <c r="E17" s="9">
        <f t="shared" si="1"/>
        <v>0</v>
      </c>
      <c r="F17" s="55"/>
      <c r="G17" s="55"/>
      <c r="H17" s="100"/>
    </row>
    <row r="18" spans="1:8" ht="14.25">
      <c r="A18" s="49" t="s">
        <v>9</v>
      </c>
      <c r="B18" s="101">
        <f t="shared" si="3"/>
        <v>0</v>
      </c>
      <c r="C18" s="24">
        <f t="shared" si="0"/>
        <v>0</v>
      </c>
      <c r="D18" s="93"/>
      <c r="E18" s="25">
        <f t="shared" si="1"/>
        <v>0</v>
      </c>
      <c r="F18" s="54"/>
      <c r="G18" s="90"/>
      <c r="H18" s="102"/>
    </row>
    <row r="19" spans="1:8" ht="14.25">
      <c r="A19" s="45" t="s">
        <v>3</v>
      </c>
      <c r="B19" s="99">
        <f t="shared" si="3"/>
        <v>0</v>
      </c>
      <c r="C19" s="11">
        <f t="shared" si="0"/>
        <v>0</v>
      </c>
      <c r="D19" s="87"/>
      <c r="E19" s="9">
        <f t="shared" si="1"/>
        <v>0</v>
      </c>
      <c r="F19" s="55"/>
      <c r="G19" s="55"/>
      <c r="H19" s="100"/>
    </row>
    <row r="20" spans="1:8" ht="14.25">
      <c r="A20" s="49" t="s">
        <v>10</v>
      </c>
      <c r="B20" s="101">
        <f>C20+H20</f>
        <v>0</v>
      </c>
      <c r="C20" s="24">
        <f t="shared" si="0"/>
        <v>0</v>
      </c>
      <c r="D20" s="93"/>
      <c r="E20" s="25">
        <f t="shared" si="1"/>
        <v>0</v>
      </c>
      <c r="F20" s="54"/>
      <c r="G20" s="90"/>
      <c r="H20" s="102"/>
    </row>
    <row r="21" spans="1:8" ht="14.25">
      <c r="A21" s="45" t="s">
        <v>14</v>
      </c>
      <c r="B21" s="99">
        <f t="shared" si="3"/>
        <v>0</v>
      </c>
      <c r="C21" s="11">
        <f t="shared" si="0"/>
        <v>0</v>
      </c>
      <c r="D21" s="87"/>
      <c r="E21" s="9">
        <f t="shared" si="1"/>
        <v>0</v>
      </c>
      <c r="F21" s="55"/>
      <c r="G21" s="55"/>
      <c r="H21" s="100"/>
    </row>
    <row r="22" spans="1:8" ht="14.25">
      <c r="A22" s="49" t="s">
        <v>20</v>
      </c>
      <c r="B22" s="101">
        <f t="shared" si="3"/>
        <v>0</v>
      </c>
      <c r="C22" s="24">
        <f t="shared" si="0"/>
        <v>0</v>
      </c>
      <c r="D22" s="93"/>
      <c r="E22" s="25">
        <f t="shared" si="1"/>
        <v>0</v>
      </c>
      <c r="F22" s="54"/>
      <c r="G22" s="90"/>
      <c r="H22" s="102"/>
    </row>
    <row r="23" spans="1:8" ht="14.25">
      <c r="A23" s="45" t="s">
        <v>13</v>
      </c>
      <c r="B23" s="99">
        <f t="shared" si="3"/>
        <v>0</v>
      </c>
      <c r="C23" s="11">
        <f t="shared" si="0"/>
        <v>0</v>
      </c>
      <c r="D23" s="87"/>
      <c r="E23" s="9">
        <f t="shared" si="1"/>
        <v>0</v>
      </c>
      <c r="F23" s="55"/>
      <c r="G23" s="55"/>
      <c r="H23" s="100"/>
    </row>
    <row r="24" spans="1:8" ht="14.25" customHeight="1">
      <c r="A24" s="49" t="s">
        <v>15</v>
      </c>
      <c r="B24" s="101">
        <f>C24+H24</f>
        <v>0</v>
      </c>
      <c r="C24" s="24">
        <f t="shared" si="0"/>
        <v>0</v>
      </c>
      <c r="D24" s="93"/>
      <c r="E24" s="25">
        <f t="shared" si="1"/>
        <v>0</v>
      </c>
      <c r="F24" s="54"/>
      <c r="G24" s="90"/>
      <c r="H24" s="102"/>
    </row>
    <row r="25" spans="1:8" ht="14.25">
      <c r="A25" s="45" t="s">
        <v>2</v>
      </c>
      <c r="B25" s="99">
        <f t="shared" si="3"/>
        <v>0</v>
      </c>
      <c r="C25" s="11">
        <f t="shared" si="0"/>
        <v>0</v>
      </c>
      <c r="D25" s="87"/>
      <c r="E25" s="9">
        <f t="shared" si="1"/>
        <v>0</v>
      </c>
      <c r="F25" s="55"/>
      <c r="G25" s="55"/>
      <c r="H25" s="100"/>
    </row>
    <row r="26" spans="1:8" ht="14.25">
      <c r="A26" s="50" t="s">
        <v>22</v>
      </c>
      <c r="B26" s="101">
        <f t="shared" si="3"/>
        <v>0</v>
      </c>
      <c r="C26" s="24">
        <f t="shared" si="0"/>
        <v>0</v>
      </c>
      <c r="D26" s="94"/>
      <c r="E26" s="25">
        <f t="shared" si="1"/>
        <v>0</v>
      </c>
      <c r="F26" s="54"/>
      <c r="G26" s="90"/>
      <c r="H26" s="102"/>
    </row>
    <row r="27" spans="1:8" ht="14.25" customHeight="1">
      <c r="A27" s="16" t="s">
        <v>54</v>
      </c>
      <c r="B27" s="125">
        <f t="shared" si="3"/>
        <v>0</v>
      </c>
      <c r="C27" s="17">
        <f t="shared" si="0"/>
        <v>0</v>
      </c>
      <c r="D27" s="88"/>
      <c r="E27" s="44">
        <f t="shared" si="1"/>
        <v>0</v>
      </c>
      <c r="F27" s="56"/>
      <c r="G27" s="56"/>
      <c r="H27" s="103"/>
    </row>
    <row r="28" spans="1:8" ht="14.25">
      <c r="A28" s="14" t="s">
        <v>16</v>
      </c>
      <c r="B28" s="104">
        <f aca="true" t="shared" si="4" ref="B28:G28">SUM(+B5+B6+B7+B8+B11+B12+B13+B14+B15+B16+B17+B18+B19+B20+B21+B22+B23+B24+B25+B26+B27)</f>
        <v>0</v>
      </c>
      <c r="C28" s="57">
        <f t="shared" si="4"/>
        <v>0</v>
      </c>
      <c r="D28" s="57">
        <f t="shared" si="4"/>
        <v>0</v>
      </c>
      <c r="E28" s="15">
        <f t="shared" si="4"/>
        <v>0</v>
      </c>
      <c r="F28" s="58">
        <f t="shared" si="4"/>
        <v>0</v>
      </c>
      <c r="G28" s="58">
        <f t="shared" si="4"/>
        <v>0</v>
      </c>
      <c r="H28" s="105">
        <f>SUM(+H5+H6+H7+H8+H11+H12+H13+H14+H15+H16+H17+H18+H19+H20+H21+H22+H23+H24+H25+H26+H27)</f>
        <v>0</v>
      </c>
    </row>
    <row r="30" spans="1:2" ht="57" customHeight="1">
      <c r="A30" s="176" t="s">
        <v>92</v>
      </c>
      <c r="B30" s="51" t="s">
        <v>42</v>
      </c>
    </row>
    <row r="31" spans="1:2" ht="46.5" customHeight="1">
      <c r="A31" s="177" t="s">
        <v>93</v>
      </c>
      <c r="B31" s="51" t="s">
        <v>42</v>
      </c>
    </row>
    <row r="32" spans="1:13" ht="40.5" customHeight="1">
      <c r="A32" s="176" t="s">
        <v>144</v>
      </c>
      <c r="B32" s="51" t="s">
        <v>42</v>
      </c>
      <c r="M32" s="69"/>
    </row>
  </sheetData>
  <sheetProtection sheet="1" objects="1" scenarios="1"/>
  <mergeCells count="2">
    <mergeCell ref="C3:G3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0" r:id="rId2"/>
  <headerFooter>
    <oddHeader>&amp;LOIE template for the collection of data on Antimicrobial Intended for Use in Animals&amp;RReporting option 2</oddHeader>
    <oddFooter>&amp;L&amp;D, printed at &amp;T h&amp;CPage &amp;P of &amp;N</oddFooter>
  </headerFooter>
  <colBreaks count="1" manualBreakCount="1">
    <brk id="9" max="2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3"/>
  <sheetViews>
    <sheetView zoomScale="80" zoomScaleNormal="80" zoomScalePageLayoutView="125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140625" defaultRowHeight="15"/>
  <cols>
    <col min="1" max="1" width="31.8515625" style="68" customWidth="1"/>
    <col min="2" max="2" width="26.140625" style="68" customWidth="1"/>
    <col min="3" max="3" width="12.8515625" style="68" customWidth="1"/>
    <col min="4" max="4" width="15.57421875" style="68" customWidth="1"/>
    <col min="5" max="8" width="13.8515625" style="68" customWidth="1"/>
    <col min="9" max="9" width="12.8515625" style="68" customWidth="1"/>
    <col min="10" max="10" width="15.7109375" style="68" customWidth="1"/>
    <col min="11" max="11" width="13.57421875" style="68" customWidth="1"/>
    <col min="12" max="12" width="13.421875" style="68" customWidth="1"/>
    <col min="13" max="14" width="15.57421875" style="68" customWidth="1"/>
    <col min="15" max="15" width="12.28125" style="68" customWidth="1"/>
    <col min="16" max="16" width="15.140625" style="68" customWidth="1"/>
    <col min="17" max="17" width="13.8515625" style="68" customWidth="1"/>
    <col min="18" max="18" width="25.7109375" style="68" customWidth="1"/>
    <col min="19" max="19" width="25.421875" style="68" customWidth="1"/>
    <col min="20" max="20" width="9.140625" style="68" customWidth="1"/>
    <col min="21" max="21" width="13.57421875" style="68" customWidth="1"/>
    <col min="22" max="16384" width="9.140625" style="68" customWidth="1"/>
  </cols>
  <sheetData>
    <row r="1" spans="1:18" ht="30.75" customHeight="1">
      <c r="A1" s="397" t="s">
        <v>174</v>
      </c>
      <c r="B1" s="397"/>
      <c r="C1" s="397"/>
      <c r="D1" s="397"/>
      <c r="E1" s="397"/>
      <c r="F1" s="397"/>
      <c r="G1" s="397"/>
      <c r="H1" s="233"/>
      <c r="I1" s="234"/>
      <c r="J1" s="235"/>
      <c r="K1" s="235"/>
      <c r="L1" s="234"/>
      <c r="M1" s="235"/>
      <c r="N1" s="235"/>
      <c r="O1" s="235"/>
      <c r="P1" s="235"/>
      <c r="Q1" s="235"/>
      <c r="R1" s="235"/>
    </row>
    <row r="2" ht="18" customHeight="1">
      <c r="A2" s="77"/>
    </row>
    <row r="3" spans="1:18" ht="69.75" customHeight="1">
      <c r="A3" s="232"/>
      <c r="B3" s="237" t="s">
        <v>193</v>
      </c>
      <c r="C3" s="393" t="s">
        <v>196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227" t="s">
        <v>177</v>
      </c>
    </row>
    <row r="4" spans="1:18" ht="43.5" customHeight="1">
      <c r="A4" s="231"/>
      <c r="B4" s="178" t="s">
        <v>91</v>
      </c>
      <c r="C4" s="401" t="s">
        <v>141</v>
      </c>
      <c r="D4" s="401"/>
      <c r="E4" s="401"/>
      <c r="F4" s="402" t="s">
        <v>45</v>
      </c>
      <c r="G4" s="403"/>
      <c r="H4" s="404"/>
      <c r="I4" s="407" t="s">
        <v>142</v>
      </c>
      <c r="J4" s="407"/>
      <c r="K4" s="408"/>
      <c r="L4" s="409" t="s">
        <v>30</v>
      </c>
      <c r="M4" s="410"/>
      <c r="N4" s="411"/>
      <c r="O4" s="398" t="s">
        <v>29</v>
      </c>
      <c r="P4" s="399"/>
      <c r="Q4" s="400"/>
      <c r="R4" s="181" t="s">
        <v>31</v>
      </c>
    </row>
    <row r="5" spans="1:18" ht="46.5" customHeight="1">
      <c r="A5" s="179" t="s">
        <v>90</v>
      </c>
      <c r="B5" s="182" t="s">
        <v>52</v>
      </c>
      <c r="C5" s="183" t="s">
        <v>46</v>
      </c>
      <c r="D5" s="184" t="s">
        <v>47</v>
      </c>
      <c r="E5" s="185" t="s">
        <v>48</v>
      </c>
      <c r="F5" s="186" t="s">
        <v>46</v>
      </c>
      <c r="G5" s="186" t="s">
        <v>47</v>
      </c>
      <c r="H5" s="186" t="s">
        <v>48</v>
      </c>
      <c r="I5" s="187" t="s">
        <v>46</v>
      </c>
      <c r="J5" s="180" t="s">
        <v>47</v>
      </c>
      <c r="K5" s="188" t="s">
        <v>48</v>
      </c>
      <c r="L5" s="189" t="s">
        <v>46</v>
      </c>
      <c r="M5" s="190" t="s">
        <v>47</v>
      </c>
      <c r="N5" s="191" t="s">
        <v>49</v>
      </c>
      <c r="O5" s="192" t="s">
        <v>46</v>
      </c>
      <c r="P5" s="193" t="s">
        <v>50</v>
      </c>
      <c r="Q5" s="194" t="s">
        <v>48</v>
      </c>
      <c r="R5" s="181" t="s">
        <v>52</v>
      </c>
    </row>
    <row r="6" spans="1:18" ht="15" customHeight="1">
      <c r="A6" s="61" t="s">
        <v>1</v>
      </c>
      <c r="B6" s="59">
        <f>SUM(C6:E6)+R6</f>
        <v>0</v>
      </c>
      <c r="C6" s="12">
        <f>F6+I6</f>
        <v>0</v>
      </c>
      <c r="D6" s="9">
        <f>G6+J6</f>
        <v>0</v>
      </c>
      <c r="E6" s="86">
        <f>H6+K6</f>
        <v>0</v>
      </c>
      <c r="F6" s="9"/>
      <c r="G6" s="9"/>
      <c r="H6" s="9"/>
      <c r="I6" s="99">
        <f>L6+O6</f>
        <v>0</v>
      </c>
      <c r="J6" s="100">
        <f>M6+P6</f>
        <v>0</v>
      </c>
      <c r="K6" s="106">
        <f>N6+Q6</f>
        <v>0</v>
      </c>
      <c r="L6" s="99"/>
      <c r="M6" s="100"/>
      <c r="N6" s="106"/>
      <c r="O6" s="99"/>
      <c r="P6" s="100"/>
      <c r="Q6" s="107"/>
      <c r="R6" s="108"/>
    </row>
    <row r="7" spans="1:18" ht="15" customHeight="1">
      <c r="A7" s="62" t="s">
        <v>53</v>
      </c>
      <c r="B7" s="60">
        <f aca="true" t="shared" si="0" ref="B7:B28">SUM(C7:E7)+R7</f>
        <v>0</v>
      </c>
      <c r="C7" s="32">
        <f aca="true" t="shared" si="1" ref="C7:C28">F7+I7</f>
        <v>0</v>
      </c>
      <c r="D7" s="26">
        <f aca="true" t="shared" si="2" ref="D7:D28">G7+J7</f>
        <v>0</v>
      </c>
      <c r="E7" s="95">
        <f aca="true" t="shared" si="3" ref="E7:E28">H7+K7</f>
        <v>0</v>
      </c>
      <c r="F7" s="97"/>
      <c r="G7" s="97"/>
      <c r="H7" s="97"/>
      <c r="I7" s="109">
        <f aca="true" t="shared" si="4" ref="I7:I28">L7+O7</f>
        <v>0</v>
      </c>
      <c r="J7" s="110">
        <f aca="true" t="shared" si="5" ref="J7:J28">M7+P7</f>
        <v>0</v>
      </c>
      <c r="K7" s="111">
        <f aca="true" t="shared" si="6" ref="K7:K28">N7+Q7</f>
        <v>0</v>
      </c>
      <c r="L7" s="112"/>
      <c r="M7" s="113"/>
      <c r="N7" s="114"/>
      <c r="O7" s="115"/>
      <c r="P7" s="116"/>
      <c r="Q7" s="117"/>
      <c r="R7" s="118"/>
    </row>
    <row r="8" spans="1:18" ht="15" customHeight="1">
      <c r="A8" s="61" t="s">
        <v>18</v>
      </c>
      <c r="B8" s="59">
        <f t="shared" si="0"/>
        <v>0</v>
      </c>
      <c r="C8" s="12">
        <f t="shared" si="1"/>
        <v>0</v>
      </c>
      <c r="D8" s="9">
        <f t="shared" si="2"/>
        <v>0</v>
      </c>
      <c r="E8" s="86">
        <f t="shared" si="3"/>
        <v>0</v>
      </c>
      <c r="F8" s="9"/>
      <c r="G8" s="9"/>
      <c r="H8" s="9"/>
      <c r="I8" s="99">
        <f t="shared" si="4"/>
        <v>0</v>
      </c>
      <c r="J8" s="100">
        <f t="shared" si="5"/>
        <v>0</v>
      </c>
      <c r="K8" s="106">
        <f t="shared" si="6"/>
        <v>0</v>
      </c>
      <c r="L8" s="99"/>
      <c r="M8" s="100"/>
      <c r="N8" s="106"/>
      <c r="O8" s="99"/>
      <c r="P8" s="100"/>
      <c r="Q8" s="107"/>
      <c r="R8" s="108"/>
    </row>
    <row r="9" spans="1:18" ht="15" customHeight="1">
      <c r="A9" s="62" t="s">
        <v>43</v>
      </c>
      <c r="B9" s="60">
        <f aca="true" t="shared" si="7" ref="B9:L9">SUM(B10:B11)</f>
        <v>0</v>
      </c>
      <c r="C9" s="32">
        <f t="shared" si="7"/>
        <v>0</v>
      </c>
      <c r="D9" s="32">
        <f t="shared" si="7"/>
        <v>0</v>
      </c>
      <c r="E9" s="32">
        <f t="shared" si="7"/>
        <v>0</v>
      </c>
      <c r="F9" s="92">
        <f t="shared" si="7"/>
        <v>0</v>
      </c>
      <c r="G9" s="92">
        <f t="shared" si="7"/>
        <v>0</v>
      </c>
      <c r="H9" s="92">
        <f t="shared" si="7"/>
        <v>0</v>
      </c>
      <c r="I9" s="109">
        <f t="shared" si="7"/>
        <v>0</v>
      </c>
      <c r="J9" s="109">
        <f t="shared" si="7"/>
        <v>0</v>
      </c>
      <c r="K9" s="109">
        <f t="shared" si="7"/>
        <v>0</v>
      </c>
      <c r="L9" s="112">
        <f t="shared" si="7"/>
        <v>0</v>
      </c>
      <c r="M9" s="113">
        <f aca="true" t="shared" si="8" ref="M9:R9">SUM(M10:M11)</f>
        <v>0</v>
      </c>
      <c r="N9" s="114">
        <f t="shared" si="8"/>
        <v>0</v>
      </c>
      <c r="O9" s="115">
        <f t="shared" si="8"/>
        <v>0</v>
      </c>
      <c r="P9" s="116">
        <f t="shared" si="8"/>
        <v>0</v>
      </c>
      <c r="Q9" s="117">
        <f t="shared" si="8"/>
        <v>0</v>
      </c>
      <c r="R9" s="118">
        <f t="shared" si="8"/>
        <v>0</v>
      </c>
    </row>
    <row r="10" spans="1:18" ht="15" customHeight="1">
      <c r="A10" s="63" t="s">
        <v>4</v>
      </c>
      <c r="B10" s="59">
        <f t="shared" si="0"/>
        <v>0</v>
      </c>
      <c r="C10" s="12">
        <f t="shared" si="1"/>
        <v>0</v>
      </c>
      <c r="D10" s="9">
        <f t="shared" si="2"/>
        <v>0</v>
      </c>
      <c r="E10" s="86">
        <f t="shared" si="3"/>
        <v>0</v>
      </c>
      <c r="F10" s="9"/>
      <c r="G10" s="9"/>
      <c r="H10" s="9"/>
      <c r="I10" s="99">
        <f t="shared" si="4"/>
        <v>0</v>
      </c>
      <c r="J10" s="100">
        <f t="shared" si="5"/>
        <v>0</v>
      </c>
      <c r="K10" s="106">
        <f t="shared" si="6"/>
        <v>0</v>
      </c>
      <c r="L10" s="99"/>
      <c r="M10" s="100"/>
      <c r="N10" s="106"/>
      <c r="O10" s="99"/>
      <c r="P10" s="100"/>
      <c r="Q10" s="107"/>
      <c r="R10" s="108"/>
    </row>
    <row r="11" spans="1:18" ht="15" customHeight="1">
      <c r="A11" s="64" t="s">
        <v>5</v>
      </c>
      <c r="B11" s="60">
        <f t="shared" si="0"/>
        <v>0</v>
      </c>
      <c r="C11" s="32">
        <f t="shared" si="1"/>
        <v>0</v>
      </c>
      <c r="D11" s="26">
        <f t="shared" si="2"/>
        <v>0</v>
      </c>
      <c r="E11" s="95">
        <f t="shared" si="3"/>
        <v>0</v>
      </c>
      <c r="F11" s="98"/>
      <c r="G11" s="98"/>
      <c r="H11" s="98"/>
      <c r="I11" s="109">
        <f t="shared" si="4"/>
        <v>0</v>
      </c>
      <c r="J11" s="110">
        <f t="shared" si="5"/>
        <v>0</v>
      </c>
      <c r="K11" s="111">
        <f t="shared" si="6"/>
        <v>0</v>
      </c>
      <c r="L11" s="112"/>
      <c r="M11" s="113"/>
      <c r="N11" s="114"/>
      <c r="O11" s="115"/>
      <c r="P11" s="116"/>
      <c r="Q11" s="117"/>
      <c r="R11" s="118"/>
    </row>
    <row r="12" spans="1:18" ht="15" customHeight="1">
      <c r="A12" s="61" t="s">
        <v>8</v>
      </c>
      <c r="B12" s="59">
        <f t="shared" si="0"/>
        <v>0</v>
      </c>
      <c r="C12" s="12">
        <f t="shared" si="1"/>
        <v>0</v>
      </c>
      <c r="D12" s="9">
        <f t="shared" si="2"/>
        <v>0</v>
      </c>
      <c r="E12" s="86">
        <f t="shared" si="3"/>
        <v>0</v>
      </c>
      <c r="F12" s="7"/>
      <c r="G12" s="7"/>
      <c r="H12" s="7"/>
      <c r="I12" s="99">
        <f t="shared" si="4"/>
        <v>0</v>
      </c>
      <c r="J12" s="100">
        <f t="shared" si="5"/>
        <v>0</v>
      </c>
      <c r="K12" s="106">
        <f t="shared" si="6"/>
        <v>0</v>
      </c>
      <c r="L12" s="99"/>
      <c r="M12" s="100"/>
      <c r="N12" s="106"/>
      <c r="O12" s="99"/>
      <c r="P12" s="100"/>
      <c r="Q12" s="107"/>
      <c r="R12" s="108"/>
    </row>
    <row r="13" spans="1:18" ht="15" customHeight="1">
      <c r="A13" s="62" t="s">
        <v>11</v>
      </c>
      <c r="B13" s="60">
        <f t="shared" si="0"/>
        <v>0</v>
      </c>
      <c r="C13" s="32">
        <f t="shared" si="1"/>
        <v>0</v>
      </c>
      <c r="D13" s="26">
        <f t="shared" si="2"/>
        <v>0</v>
      </c>
      <c r="E13" s="95">
        <f t="shared" si="3"/>
        <v>0</v>
      </c>
      <c r="F13" s="98"/>
      <c r="G13" s="98"/>
      <c r="H13" s="98"/>
      <c r="I13" s="109">
        <f t="shared" si="4"/>
        <v>0</v>
      </c>
      <c r="J13" s="110">
        <f t="shared" si="5"/>
        <v>0</v>
      </c>
      <c r="K13" s="111">
        <f t="shared" si="6"/>
        <v>0</v>
      </c>
      <c r="L13" s="112"/>
      <c r="M13" s="113"/>
      <c r="N13" s="114"/>
      <c r="O13" s="115"/>
      <c r="P13" s="116"/>
      <c r="Q13" s="117"/>
      <c r="R13" s="118"/>
    </row>
    <row r="14" spans="1:18" ht="15" customHeight="1">
      <c r="A14" s="61" t="s">
        <v>21</v>
      </c>
      <c r="B14" s="59">
        <f t="shared" si="0"/>
        <v>0</v>
      </c>
      <c r="C14" s="12">
        <f t="shared" si="1"/>
        <v>0</v>
      </c>
      <c r="D14" s="9">
        <f t="shared" si="2"/>
        <v>0</v>
      </c>
      <c r="E14" s="86">
        <f t="shared" si="3"/>
        <v>0</v>
      </c>
      <c r="F14" s="7"/>
      <c r="G14" s="7"/>
      <c r="H14" s="7"/>
      <c r="I14" s="99">
        <f t="shared" si="4"/>
        <v>0</v>
      </c>
      <c r="J14" s="100">
        <f t="shared" si="5"/>
        <v>0</v>
      </c>
      <c r="K14" s="106">
        <f t="shared" si="6"/>
        <v>0</v>
      </c>
      <c r="L14" s="119"/>
      <c r="M14" s="100"/>
      <c r="N14" s="106"/>
      <c r="O14" s="99"/>
      <c r="P14" s="100"/>
      <c r="Q14" s="107"/>
      <c r="R14" s="108"/>
    </row>
    <row r="15" spans="1:18" ht="15" customHeight="1">
      <c r="A15" s="65" t="s">
        <v>7</v>
      </c>
      <c r="B15" s="60">
        <f t="shared" si="0"/>
        <v>0</v>
      </c>
      <c r="C15" s="32">
        <f t="shared" si="1"/>
        <v>0</v>
      </c>
      <c r="D15" s="26">
        <f t="shared" si="2"/>
        <v>0</v>
      </c>
      <c r="E15" s="95">
        <f t="shared" si="3"/>
        <v>0</v>
      </c>
      <c r="F15" s="98"/>
      <c r="G15" s="98"/>
      <c r="H15" s="98"/>
      <c r="I15" s="109">
        <f t="shared" si="4"/>
        <v>0</v>
      </c>
      <c r="J15" s="110">
        <f t="shared" si="5"/>
        <v>0</v>
      </c>
      <c r="K15" s="111">
        <f t="shared" si="6"/>
        <v>0</v>
      </c>
      <c r="L15" s="112"/>
      <c r="M15" s="113"/>
      <c r="N15" s="114"/>
      <c r="O15" s="115"/>
      <c r="P15" s="116"/>
      <c r="Q15" s="117"/>
      <c r="R15" s="118"/>
    </row>
    <row r="16" spans="1:18" ht="15" customHeight="1">
      <c r="A16" s="61" t="s">
        <v>6</v>
      </c>
      <c r="B16" s="59">
        <f t="shared" si="0"/>
        <v>0</v>
      </c>
      <c r="C16" s="12">
        <f t="shared" si="1"/>
        <v>0</v>
      </c>
      <c r="D16" s="9">
        <f t="shared" si="2"/>
        <v>0</v>
      </c>
      <c r="E16" s="86">
        <f t="shared" si="3"/>
        <v>0</v>
      </c>
      <c r="F16" s="7"/>
      <c r="G16" s="7"/>
      <c r="H16" s="7"/>
      <c r="I16" s="99">
        <f t="shared" si="4"/>
        <v>0</v>
      </c>
      <c r="J16" s="100">
        <f t="shared" si="5"/>
        <v>0</v>
      </c>
      <c r="K16" s="106">
        <f t="shared" si="6"/>
        <v>0</v>
      </c>
      <c r="L16" s="119"/>
      <c r="M16" s="120"/>
      <c r="N16" s="121"/>
      <c r="O16" s="99"/>
      <c r="P16" s="100"/>
      <c r="Q16" s="107"/>
      <c r="R16" s="108"/>
    </row>
    <row r="17" spans="1:18" ht="15" customHeight="1">
      <c r="A17" s="65" t="s">
        <v>12</v>
      </c>
      <c r="B17" s="60">
        <f t="shared" si="0"/>
        <v>0</v>
      </c>
      <c r="C17" s="32">
        <f t="shared" si="1"/>
        <v>0</v>
      </c>
      <c r="D17" s="26">
        <f t="shared" si="2"/>
        <v>0</v>
      </c>
      <c r="E17" s="95">
        <f t="shared" si="3"/>
        <v>0</v>
      </c>
      <c r="F17" s="98"/>
      <c r="G17" s="98"/>
      <c r="H17" s="98"/>
      <c r="I17" s="109">
        <f t="shared" si="4"/>
        <v>0</v>
      </c>
      <c r="J17" s="110">
        <f t="shared" si="5"/>
        <v>0</v>
      </c>
      <c r="K17" s="111">
        <f t="shared" si="6"/>
        <v>0</v>
      </c>
      <c r="L17" s="112"/>
      <c r="M17" s="113"/>
      <c r="N17" s="114"/>
      <c r="O17" s="115"/>
      <c r="P17" s="116"/>
      <c r="Q17" s="117"/>
      <c r="R17" s="118"/>
    </row>
    <row r="18" spans="1:18" ht="15" customHeight="1">
      <c r="A18" s="61" t="s">
        <v>19</v>
      </c>
      <c r="B18" s="59">
        <f t="shared" si="0"/>
        <v>0</v>
      </c>
      <c r="C18" s="12">
        <f t="shared" si="1"/>
        <v>0</v>
      </c>
      <c r="D18" s="9">
        <f t="shared" si="2"/>
        <v>0</v>
      </c>
      <c r="E18" s="86">
        <f t="shared" si="3"/>
        <v>0</v>
      </c>
      <c r="F18" s="7"/>
      <c r="G18" s="7"/>
      <c r="H18" s="7"/>
      <c r="I18" s="99">
        <f t="shared" si="4"/>
        <v>0</v>
      </c>
      <c r="J18" s="100">
        <f t="shared" si="5"/>
        <v>0</v>
      </c>
      <c r="K18" s="106">
        <f t="shared" si="6"/>
        <v>0</v>
      </c>
      <c r="L18" s="119"/>
      <c r="M18" s="120"/>
      <c r="N18" s="121"/>
      <c r="O18" s="99"/>
      <c r="P18" s="100"/>
      <c r="Q18" s="107"/>
      <c r="R18" s="108"/>
    </row>
    <row r="19" spans="1:18" ht="15" customHeight="1">
      <c r="A19" s="65" t="s">
        <v>9</v>
      </c>
      <c r="B19" s="60">
        <f t="shared" si="0"/>
        <v>0</v>
      </c>
      <c r="C19" s="32">
        <f t="shared" si="1"/>
        <v>0</v>
      </c>
      <c r="D19" s="26">
        <f t="shared" si="2"/>
        <v>0</v>
      </c>
      <c r="E19" s="95">
        <f t="shared" si="3"/>
        <v>0</v>
      </c>
      <c r="F19" s="98"/>
      <c r="G19" s="98"/>
      <c r="H19" s="98"/>
      <c r="I19" s="109">
        <f t="shared" si="4"/>
        <v>0</v>
      </c>
      <c r="J19" s="110">
        <f t="shared" si="5"/>
        <v>0</v>
      </c>
      <c r="K19" s="111">
        <f t="shared" si="6"/>
        <v>0</v>
      </c>
      <c r="L19" s="112"/>
      <c r="M19" s="113"/>
      <c r="N19" s="114"/>
      <c r="O19" s="115"/>
      <c r="P19" s="116"/>
      <c r="Q19" s="117"/>
      <c r="R19" s="118"/>
    </row>
    <row r="20" spans="1:18" ht="15" customHeight="1">
      <c r="A20" s="61" t="s">
        <v>3</v>
      </c>
      <c r="B20" s="59">
        <f t="shared" si="0"/>
        <v>0</v>
      </c>
      <c r="C20" s="12">
        <f t="shared" si="1"/>
        <v>0</v>
      </c>
      <c r="D20" s="9">
        <f t="shared" si="2"/>
        <v>0</v>
      </c>
      <c r="E20" s="86">
        <f t="shared" si="3"/>
        <v>0</v>
      </c>
      <c r="F20" s="7"/>
      <c r="G20" s="7"/>
      <c r="H20" s="7"/>
      <c r="I20" s="99">
        <f t="shared" si="4"/>
        <v>0</v>
      </c>
      <c r="J20" s="100">
        <f t="shared" si="5"/>
        <v>0</v>
      </c>
      <c r="K20" s="106">
        <f t="shared" si="6"/>
        <v>0</v>
      </c>
      <c r="L20" s="119"/>
      <c r="M20" s="120"/>
      <c r="N20" s="121"/>
      <c r="O20" s="99"/>
      <c r="P20" s="100"/>
      <c r="Q20" s="107"/>
      <c r="R20" s="108"/>
    </row>
    <row r="21" spans="1:18" ht="15" customHeight="1">
      <c r="A21" s="65" t="s">
        <v>10</v>
      </c>
      <c r="B21" s="60">
        <f t="shared" si="0"/>
        <v>0</v>
      </c>
      <c r="C21" s="32">
        <f t="shared" si="1"/>
        <v>0</v>
      </c>
      <c r="D21" s="26">
        <f t="shared" si="2"/>
        <v>0</v>
      </c>
      <c r="E21" s="95">
        <f t="shared" si="3"/>
        <v>0</v>
      </c>
      <c r="F21" s="98"/>
      <c r="G21" s="98"/>
      <c r="H21" s="98"/>
      <c r="I21" s="109">
        <f t="shared" si="4"/>
        <v>0</v>
      </c>
      <c r="J21" s="110">
        <f t="shared" si="5"/>
        <v>0</v>
      </c>
      <c r="K21" s="111">
        <f t="shared" si="6"/>
        <v>0</v>
      </c>
      <c r="L21" s="112"/>
      <c r="M21" s="113"/>
      <c r="N21" s="114"/>
      <c r="O21" s="115"/>
      <c r="P21" s="116"/>
      <c r="Q21" s="117"/>
      <c r="R21" s="118"/>
    </row>
    <row r="22" spans="1:18" ht="15" customHeight="1">
      <c r="A22" s="61" t="s">
        <v>14</v>
      </c>
      <c r="B22" s="59">
        <f t="shared" si="0"/>
        <v>0</v>
      </c>
      <c r="C22" s="12">
        <f t="shared" si="1"/>
        <v>0</v>
      </c>
      <c r="D22" s="9">
        <f t="shared" si="2"/>
        <v>0</v>
      </c>
      <c r="E22" s="86">
        <f t="shared" si="3"/>
        <v>0</v>
      </c>
      <c r="F22" s="7"/>
      <c r="G22" s="7"/>
      <c r="H22" s="7"/>
      <c r="I22" s="99">
        <f t="shared" si="4"/>
        <v>0</v>
      </c>
      <c r="J22" s="100">
        <f t="shared" si="5"/>
        <v>0</v>
      </c>
      <c r="K22" s="106">
        <f t="shared" si="6"/>
        <v>0</v>
      </c>
      <c r="L22" s="119"/>
      <c r="M22" s="120"/>
      <c r="N22" s="121"/>
      <c r="O22" s="99"/>
      <c r="P22" s="100"/>
      <c r="Q22" s="107"/>
      <c r="R22" s="108"/>
    </row>
    <row r="23" spans="1:18" ht="15" customHeight="1">
      <c r="A23" s="65" t="s">
        <v>20</v>
      </c>
      <c r="B23" s="60">
        <f t="shared" si="0"/>
        <v>0</v>
      </c>
      <c r="C23" s="32">
        <f t="shared" si="1"/>
        <v>0</v>
      </c>
      <c r="D23" s="26">
        <f t="shared" si="2"/>
        <v>0</v>
      </c>
      <c r="E23" s="95">
        <f t="shared" si="3"/>
        <v>0</v>
      </c>
      <c r="F23" s="98"/>
      <c r="G23" s="98"/>
      <c r="H23" s="98"/>
      <c r="I23" s="109">
        <f t="shared" si="4"/>
        <v>0</v>
      </c>
      <c r="J23" s="110">
        <f t="shared" si="5"/>
        <v>0</v>
      </c>
      <c r="K23" s="111">
        <f t="shared" si="6"/>
        <v>0</v>
      </c>
      <c r="L23" s="112"/>
      <c r="M23" s="113"/>
      <c r="N23" s="114"/>
      <c r="O23" s="115"/>
      <c r="P23" s="116"/>
      <c r="Q23" s="117"/>
      <c r="R23" s="118"/>
    </row>
    <row r="24" spans="1:18" ht="15" customHeight="1">
      <c r="A24" s="61" t="s">
        <v>13</v>
      </c>
      <c r="B24" s="59">
        <f t="shared" si="0"/>
        <v>0</v>
      </c>
      <c r="C24" s="12">
        <f t="shared" si="1"/>
        <v>0</v>
      </c>
      <c r="D24" s="9">
        <f t="shared" si="2"/>
        <v>0</v>
      </c>
      <c r="E24" s="86">
        <f t="shared" si="3"/>
        <v>0</v>
      </c>
      <c r="F24" s="7"/>
      <c r="G24" s="7"/>
      <c r="H24" s="7"/>
      <c r="I24" s="99">
        <f t="shared" si="4"/>
        <v>0</v>
      </c>
      <c r="J24" s="100">
        <f t="shared" si="5"/>
        <v>0</v>
      </c>
      <c r="K24" s="106">
        <f t="shared" si="6"/>
        <v>0</v>
      </c>
      <c r="L24" s="119"/>
      <c r="M24" s="120"/>
      <c r="N24" s="121"/>
      <c r="O24" s="99"/>
      <c r="P24" s="100"/>
      <c r="Q24" s="107"/>
      <c r="R24" s="108"/>
    </row>
    <row r="25" spans="1:18" ht="21" customHeight="1">
      <c r="A25" s="65" t="s">
        <v>15</v>
      </c>
      <c r="B25" s="60">
        <f t="shared" si="0"/>
        <v>0</v>
      </c>
      <c r="C25" s="32">
        <f t="shared" si="1"/>
        <v>0</v>
      </c>
      <c r="D25" s="26">
        <f t="shared" si="2"/>
        <v>0</v>
      </c>
      <c r="E25" s="95">
        <f t="shared" si="3"/>
        <v>0</v>
      </c>
      <c r="F25" s="98"/>
      <c r="G25" s="98"/>
      <c r="H25" s="98"/>
      <c r="I25" s="109">
        <f t="shared" si="4"/>
        <v>0</v>
      </c>
      <c r="J25" s="110">
        <f t="shared" si="5"/>
        <v>0</v>
      </c>
      <c r="K25" s="111">
        <f t="shared" si="6"/>
        <v>0</v>
      </c>
      <c r="L25" s="122"/>
      <c r="M25" s="113"/>
      <c r="N25" s="114"/>
      <c r="O25" s="115"/>
      <c r="P25" s="116"/>
      <c r="Q25" s="117"/>
      <c r="R25" s="118"/>
    </row>
    <row r="26" spans="1:18" ht="15" customHeight="1">
      <c r="A26" s="61" t="s">
        <v>2</v>
      </c>
      <c r="B26" s="59">
        <f t="shared" si="0"/>
        <v>0</v>
      </c>
      <c r="C26" s="12">
        <f t="shared" si="1"/>
        <v>0</v>
      </c>
      <c r="D26" s="9">
        <f t="shared" si="2"/>
        <v>0</v>
      </c>
      <c r="E26" s="86">
        <f t="shared" si="3"/>
        <v>0</v>
      </c>
      <c r="F26" s="7"/>
      <c r="G26" s="7"/>
      <c r="H26" s="7"/>
      <c r="I26" s="99">
        <f t="shared" si="4"/>
        <v>0</v>
      </c>
      <c r="J26" s="100">
        <f t="shared" si="5"/>
        <v>0</v>
      </c>
      <c r="K26" s="106">
        <f t="shared" si="6"/>
        <v>0</v>
      </c>
      <c r="L26" s="119"/>
      <c r="M26" s="120"/>
      <c r="N26" s="121"/>
      <c r="O26" s="99"/>
      <c r="P26" s="100"/>
      <c r="Q26" s="107"/>
      <c r="R26" s="108"/>
    </row>
    <row r="27" spans="1:18" ht="15" customHeight="1">
      <c r="A27" s="66" t="s">
        <v>22</v>
      </c>
      <c r="B27" s="60">
        <f t="shared" si="0"/>
        <v>0</v>
      </c>
      <c r="C27" s="32">
        <f t="shared" si="1"/>
        <v>0</v>
      </c>
      <c r="D27" s="26">
        <f t="shared" si="2"/>
        <v>0</v>
      </c>
      <c r="E27" s="95">
        <f t="shared" si="3"/>
        <v>0</v>
      </c>
      <c r="F27" s="98"/>
      <c r="G27" s="98"/>
      <c r="H27" s="98"/>
      <c r="I27" s="109">
        <f t="shared" si="4"/>
        <v>0</v>
      </c>
      <c r="J27" s="110">
        <f t="shared" si="5"/>
        <v>0</v>
      </c>
      <c r="K27" s="111">
        <f t="shared" si="6"/>
        <v>0</v>
      </c>
      <c r="L27" s="112"/>
      <c r="M27" s="123"/>
      <c r="N27" s="124"/>
      <c r="O27" s="115"/>
      <c r="P27" s="116"/>
      <c r="Q27" s="117"/>
      <c r="R27" s="118"/>
    </row>
    <row r="28" spans="1:18" ht="15" customHeight="1">
      <c r="A28" s="21" t="s">
        <v>54</v>
      </c>
      <c r="B28" s="160">
        <f t="shared" si="0"/>
        <v>0</v>
      </c>
      <c r="C28" s="19">
        <f t="shared" si="1"/>
        <v>0</v>
      </c>
      <c r="D28" s="44">
        <f t="shared" si="2"/>
        <v>0</v>
      </c>
      <c r="E28" s="159">
        <f t="shared" si="3"/>
        <v>0</v>
      </c>
      <c r="F28" s="18"/>
      <c r="G28" s="18"/>
      <c r="H28" s="18"/>
      <c r="I28" s="125">
        <f t="shared" si="4"/>
        <v>0</v>
      </c>
      <c r="J28" s="103">
        <f t="shared" si="5"/>
        <v>0</v>
      </c>
      <c r="K28" s="126">
        <f t="shared" si="6"/>
        <v>0</v>
      </c>
      <c r="L28" s="125"/>
      <c r="M28" s="103"/>
      <c r="N28" s="126"/>
      <c r="O28" s="125"/>
      <c r="P28" s="103"/>
      <c r="Q28" s="127"/>
      <c r="R28" s="128"/>
    </row>
    <row r="29" spans="1:18" ht="15" customHeight="1">
      <c r="A29" s="22" t="s">
        <v>16</v>
      </c>
      <c r="B29" s="23">
        <f>SUM(+B6+B7+B8+B9+B12+B13+B14+B15+B16+B17+B18+B19+B20+B21+B22+B23+B24+B25+B26+B27+B28)</f>
        <v>0</v>
      </c>
      <c r="C29" s="20">
        <f>SUM(+C6+C7+C8+C9++C12+C13+C14+C15+C16+C17+C18+C19+C20+C21+C22+C23+C24+C25+C26+C27+C28)</f>
        <v>0</v>
      </c>
      <c r="D29" s="13">
        <f>SUM(+D6+D7+D8+D9+D12+D13+D14+D16+D15+D17+D18+D19+D20+D21+D22+D23+D24+D25+D26+D27+D28)</f>
        <v>0</v>
      </c>
      <c r="E29" s="96">
        <f>SUM(+E6+E7+E8+E9+E12+E13+E14+E15+E16+E17+E18+E19+E20+E21+E22+E23+E24+E25+E26+E27+E28)</f>
        <v>0</v>
      </c>
      <c r="F29" s="96">
        <f>SUM(+F6+F7+F8+F9+F12+F13+F14+F15+F16+F17+F18+F19+F20+F21+F22+F23+F24+F25+F26+F27+F28)</f>
        <v>0</v>
      </c>
      <c r="G29" s="96">
        <f>SUM(+G6+G7+G8+G9+G12+G13+G14+G15+G16+G17+G18+G19+G20+G21+G22+G23+G24+G25+G26+G27+G28)</f>
        <v>0</v>
      </c>
      <c r="H29" s="96">
        <f>SUM(+H6+H7+H8+H9+H12+H13+H14+H15+H16+H17+H18+H19+H20+H21+H22+H23+H24+H25+H26+H27+H28)</f>
        <v>0</v>
      </c>
      <c r="I29" s="129">
        <f>SUM(+I6+I7+I8+I9+I12+I13+I14+I15+I16+I17+I18+I19+I20+I21+I22+I23+I24+I25+I26+I27+I28)</f>
        <v>0</v>
      </c>
      <c r="J29" s="67">
        <f>SUM(J6+J7+J8+J9+J12+J13+J14+J15+J16+J17+J18+J19+J20+J21+J22+J23+J24+J25+J26+J27+J28)</f>
        <v>0</v>
      </c>
      <c r="K29" s="130">
        <f aca="true" t="shared" si="9" ref="K29:R29">SUM(+K6+K7+K8+K9+K12+K13+K14+K15+K16+K17+K18+K19+K20+K21+K22+K23+K24+K25+K26+K27+K28)</f>
        <v>0</v>
      </c>
      <c r="L29" s="129">
        <f t="shared" si="9"/>
        <v>0</v>
      </c>
      <c r="M29" s="67">
        <f t="shared" si="9"/>
        <v>0</v>
      </c>
      <c r="N29" s="130">
        <f t="shared" si="9"/>
        <v>0</v>
      </c>
      <c r="O29" s="129">
        <f t="shared" si="9"/>
        <v>0</v>
      </c>
      <c r="P29" s="67">
        <f t="shared" si="9"/>
        <v>0</v>
      </c>
      <c r="Q29" s="131">
        <f t="shared" si="9"/>
        <v>0</v>
      </c>
      <c r="R29" s="132">
        <f t="shared" si="9"/>
        <v>0</v>
      </c>
    </row>
    <row r="30" ht="15" customHeight="1">
      <c r="S30" s="69"/>
    </row>
    <row r="31" spans="1:2" ht="54.75" customHeight="1">
      <c r="A31" s="165" t="s">
        <v>92</v>
      </c>
      <c r="B31" s="167" t="s">
        <v>42</v>
      </c>
    </row>
    <row r="32" spans="1:2" ht="63" customHeight="1">
      <c r="A32" s="166" t="s">
        <v>93</v>
      </c>
      <c r="B32" s="167" t="s">
        <v>42</v>
      </c>
    </row>
    <row r="33" spans="1:2" ht="60" customHeight="1">
      <c r="A33" s="165" t="s">
        <v>145</v>
      </c>
      <c r="B33" s="167" t="s">
        <v>42</v>
      </c>
    </row>
  </sheetData>
  <sheetProtection sheet="1" objects="1" scenarios="1"/>
  <mergeCells count="7">
    <mergeCell ref="A1:G1"/>
    <mergeCell ref="O4:Q4"/>
    <mergeCell ref="C4:E4"/>
    <mergeCell ref="F4:H4"/>
    <mergeCell ref="C3:Q3"/>
    <mergeCell ref="I4:K4"/>
    <mergeCell ref="L4:N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4" r:id="rId2"/>
  <headerFooter>
    <oddHeader>&amp;LOIE template for the collection of data on Antimicrobial Intended for Use in Animals&amp;RReporting option 3</oddHeader>
    <oddFooter>&amp;L&amp;D, printed at &amp;T h&amp;CPage &amp;P of &amp;N</oddFooter>
  </headerFooter>
  <colBreaks count="3" manualBreakCount="3">
    <brk id="8" max="32" man="1"/>
    <brk id="11" max="32" man="1"/>
    <brk id="14" max="3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Z6" sqref="Z6"/>
    </sheetView>
  </sheetViews>
  <sheetFormatPr defaultColWidth="9.140625" defaultRowHeight="15"/>
  <sheetData>
    <row r="1" spans="1:256" ht="27" customHeight="1">
      <c r="A1" s="416" t="s">
        <v>73</v>
      </c>
      <c r="B1" s="428" t="s">
        <v>74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31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3"/>
      <c r="DO1" s="428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30"/>
      <c r="HD1" s="428" t="s">
        <v>75</v>
      </c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  <c r="IL1" s="429"/>
      <c r="IM1" s="429"/>
      <c r="IN1" s="429"/>
      <c r="IO1" s="429"/>
      <c r="IP1" s="429"/>
      <c r="IQ1" s="429"/>
      <c r="IR1" s="429"/>
      <c r="IS1" s="429"/>
      <c r="IT1" s="429"/>
      <c r="IU1" s="429"/>
      <c r="IV1" s="429"/>
    </row>
    <row r="2" spans="1:256" ht="24.75" customHeight="1">
      <c r="A2" s="416"/>
      <c r="B2" s="417" t="s">
        <v>76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9"/>
      <c r="Z2" s="426" t="s">
        <v>51</v>
      </c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40"/>
      <c r="DO2" s="423" t="s">
        <v>77</v>
      </c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  <c r="EY2" s="424"/>
      <c r="EZ2" s="424"/>
      <c r="FA2" s="424"/>
      <c r="FB2" s="424"/>
      <c r="FC2" s="424"/>
      <c r="FD2" s="424"/>
      <c r="FE2" s="424"/>
      <c r="FF2" s="424"/>
      <c r="FG2" s="424"/>
      <c r="FH2" s="424"/>
      <c r="FI2" s="424"/>
      <c r="FJ2" s="424"/>
      <c r="FK2" s="424"/>
      <c r="FL2" s="424"/>
      <c r="FM2" s="424"/>
      <c r="FN2" s="424"/>
      <c r="FO2" s="424"/>
      <c r="FP2" s="424"/>
      <c r="FQ2" s="424"/>
      <c r="FR2" s="424"/>
      <c r="FS2" s="424"/>
      <c r="FT2" s="424"/>
      <c r="FU2" s="424"/>
      <c r="FV2" s="424"/>
      <c r="FW2" s="424"/>
      <c r="FX2" s="424"/>
      <c r="FY2" s="424"/>
      <c r="FZ2" s="424"/>
      <c r="GA2" s="424"/>
      <c r="GB2" s="424"/>
      <c r="GC2" s="424"/>
      <c r="GD2" s="424"/>
      <c r="GE2" s="424"/>
      <c r="GF2" s="424"/>
      <c r="GG2" s="424"/>
      <c r="GH2" s="424"/>
      <c r="GI2" s="424"/>
      <c r="GJ2" s="424"/>
      <c r="GK2" s="424"/>
      <c r="GL2" s="424"/>
      <c r="GM2" s="424"/>
      <c r="GN2" s="424"/>
      <c r="GO2" s="424"/>
      <c r="GP2" s="424"/>
      <c r="GQ2" s="424"/>
      <c r="GR2" s="424"/>
      <c r="GS2" s="424"/>
      <c r="GT2" s="424"/>
      <c r="GU2" s="424"/>
      <c r="GV2" s="424"/>
      <c r="GW2" s="424"/>
      <c r="GX2" s="424"/>
      <c r="GY2" s="424"/>
      <c r="GZ2" s="424"/>
      <c r="HA2" s="424"/>
      <c r="HB2" s="424"/>
      <c r="HC2" s="425"/>
      <c r="HD2" s="426" t="s">
        <v>51</v>
      </c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7"/>
      <c r="IO2" s="427"/>
      <c r="IP2" s="427"/>
      <c r="IQ2" s="427"/>
      <c r="IR2" s="427"/>
      <c r="IS2" s="427"/>
      <c r="IT2" s="427"/>
      <c r="IU2" s="427"/>
      <c r="IV2" s="427"/>
    </row>
    <row r="3" spans="1:256" ht="28.5" customHeight="1">
      <c r="A3" s="416"/>
      <c r="B3" s="420" t="s">
        <v>78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2"/>
      <c r="Z3" s="441" t="s">
        <v>79</v>
      </c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3"/>
      <c r="DO3" s="449" t="s">
        <v>80</v>
      </c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EK3" s="450"/>
      <c r="EL3" s="450"/>
      <c r="EM3" s="450"/>
      <c r="EN3" s="450"/>
      <c r="EO3" s="450"/>
      <c r="EP3" s="450"/>
      <c r="EQ3" s="450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450"/>
      <c r="FD3" s="450"/>
      <c r="FE3" s="450"/>
      <c r="FF3" s="450"/>
      <c r="FG3" s="450"/>
      <c r="FH3" s="450"/>
      <c r="FI3" s="450"/>
      <c r="FJ3" s="450"/>
      <c r="FK3" s="450"/>
      <c r="FL3" s="450"/>
      <c r="FM3" s="450"/>
      <c r="FN3" s="450"/>
      <c r="FO3" s="450"/>
      <c r="FP3" s="450"/>
      <c r="FQ3" s="450"/>
      <c r="FR3" s="450"/>
      <c r="FS3" s="450"/>
      <c r="FT3" s="450"/>
      <c r="FU3" s="450"/>
      <c r="FV3" s="450"/>
      <c r="FW3" s="450"/>
      <c r="FX3" s="450"/>
      <c r="FY3" s="450"/>
      <c r="FZ3" s="450"/>
      <c r="GA3" s="450"/>
      <c r="GB3" s="450"/>
      <c r="GC3" s="450"/>
      <c r="GD3" s="450"/>
      <c r="GE3" s="450"/>
      <c r="GF3" s="450"/>
      <c r="GG3" s="450"/>
      <c r="GH3" s="450"/>
      <c r="GI3" s="450"/>
      <c r="GJ3" s="450"/>
      <c r="GK3" s="450"/>
      <c r="GL3" s="450"/>
      <c r="GM3" s="450"/>
      <c r="GN3" s="450"/>
      <c r="GO3" s="450"/>
      <c r="GP3" s="450"/>
      <c r="GQ3" s="450"/>
      <c r="GR3" s="450"/>
      <c r="GS3" s="450"/>
      <c r="GT3" s="450"/>
      <c r="GU3" s="450"/>
      <c r="GV3" s="450"/>
      <c r="GW3" s="450"/>
      <c r="GX3" s="450"/>
      <c r="GY3" s="450"/>
      <c r="GZ3" s="450"/>
      <c r="HA3" s="450"/>
      <c r="HB3" s="450"/>
      <c r="HC3" s="451"/>
      <c r="HD3" s="452" t="s">
        <v>31</v>
      </c>
      <c r="HE3" s="453"/>
      <c r="HF3" s="453"/>
      <c r="HG3" s="453"/>
      <c r="HH3" s="453"/>
      <c r="HI3" s="453"/>
      <c r="HJ3" s="453"/>
      <c r="HK3" s="453"/>
      <c r="HL3" s="453"/>
      <c r="HM3" s="453"/>
      <c r="HN3" s="453"/>
      <c r="HO3" s="453"/>
      <c r="HP3" s="453"/>
      <c r="HQ3" s="453"/>
      <c r="HR3" s="453"/>
      <c r="HS3" s="453"/>
      <c r="HT3" s="453"/>
      <c r="HU3" s="453"/>
      <c r="HV3" s="453"/>
      <c r="HW3" s="453"/>
      <c r="HX3" s="453"/>
      <c r="HY3" s="453"/>
      <c r="HZ3" s="453"/>
      <c r="IA3" s="453"/>
      <c r="IB3" s="453"/>
      <c r="IC3" s="453"/>
      <c r="ID3" s="453"/>
      <c r="IE3" s="453"/>
      <c r="IF3" s="453"/>
      <c r="IG3" s="453"/>
      <c r="IH3" s="453"/>
      <c r="II3" s="453"/>
      <c r="IJ3" s="453"/>
      <c r="IK3" s="453"/>
      <c r="IL3" s="453"/>
      <c r="IM3" s="453"/>
      <c r="IN3" s="453"/>
      <c r="IO3" s="453"/>
      <c r="IP3" s="453"/>
      <c r="IQ3" s="453"/>
      <c r="IR3" s="453"/>
      <c r="IS3" s="453"/>
      <c r="IT3" s="453"/>
      <c r="IU3" s="453"/>
      <c r="IV3" s="453"/>
    </row>
    <row r="4" spans="1:256" ht="89.25" customHeight="1">
      <c r="A4" s="416"/>
      <c r="B4" s="414" t="s">
        <v>1</v>
      </c>
      <c r="C4" s="412" t="s">
        <v>53</v>
      </c>
      <c r="D4" s="414" t="s">
        <v>18</v>
      </c>
      <c r="E4" s="412" t="s">
        <v>43</v>
      </c>
      <c r="F4" s="414" t="s">
        <v>4</v>
      </c>
      <c r="G4" s="412" t="s">
        <v>5</v>
      </c>
      <c r="H4" s="414" t="s">
        <v>8</v>
      </c>
      <c r="I4" s="412" t="s">
        <v>11</v>
      </c>
      <c r="J4" s="414" t="s">
        <v>21</v>
      </c>
      <c r="K4" s="412" t="s">
        <v>7</v>
      </c>
      <c r="L4" s="414" t="s">
        <v>6</v>
      </c>
      <c r="M4" s="412" t="s">
        <v>12</v>
      </c>
      <c r="N4" s="414" t="s">
        <v>19</v>
      </c>
      <c r="O4" s="412" t="s">
        <v>9</v>
      </c>
      <c r="P4" s="414" t="s">
        <v>3</v>
      </c>
      <c r="Q4" s="412" t="s">
        <v>10</v>
      </c>
      <c r="R4" s="414" t="s">
        <v>14</v>
      </c>
      <c r="S4" s="412" t="s">
        <v>20</v>
      </c>
      <c r="T4" s="414" t="s">
        <v>13</v>
      </c>
      <c r="U4" s="412" t="s">
        <v>15</v>
      </c>
      <c r="V4" s="414" t="s">
        <v>2</v>
      </c>
      <c r="W4" s="412" t="s">
        <v>22</v>
      </c>
      <c r="X4" s="454" t="s">
        <v>54</v>
      </c>
      <c r="Y4" s="444" t="s">
        <v>16</v>
      </c>
      <c r="Z4" s="456" t="s">
        <v>1</v>
      </c>
      <c r="AA4" s="457"/>
      <c r="AB4" s="457"/>
      <c r="AC4" s="458"/>
      <c r="AD4" s="437" t="s">
        <v>53</v>
      </c>
      <c r="AE4" s="438"/>
      <c r="AF4" s="438"/>
      <c r="AG4" s="439"/>
      <c r="AH4" s="434" t="s">
        <v>18</v>
      </c>
      <c r="AI4" s="435"/>
      <c r="AJ4" s="435"/>
      <c r="AK4" s="436"/>
      <c r="AL4" s="437" t="s">
        <v>43</v>
      </c>
      <c r="AM4" s="438"/>
      <c r="AN4" s="438"/>
      <c r="AO4" s="439"/>
      <c r="AP4" s="434" t="s">
        <v>4</v>
      </c>
      <c r="AQ4" s="435"/>
      <c r="AR4" s="435"/>
      <c r="AS4" s="436"/>
      <c r="AT4" s="437" t="s">
        <v>5</v>
      </c>
      <c r="AU4" s="438"/>
      <c r="AV4" s="438"/>
      <c r="AW4" s="439"/>
      <c r="AX4" s="434" t="s">
        <v>8</v>
      </c>
      <c r="AY4" s="435"/>
      <c r="AZ4" s="435"/>
      <c r="BA4" s="436"/>
      <c r="BB4" s="437" t="s">
        <v>11</v>
      </c>
      <c r="BC4" s="438"/>
      <c r="BD4" s="438"/>
      <c r="BE4" s="439"/>
      <c r="BF4" s="434" t="s">
        <v>21</v>
      </c>
      <c r="BG4" s="435"/>
      <c r="BH4" s="435"/>
      <c r="BI4" s="436"/>
      <c r="BJ4" s="437" t="s">
        <v>7</v>
      </c>
      <c r="BK4" s="438"/>
      <c r="BL4" s="438"/>
      <c r="BM4" s="439"/>
      <c r="BN4" s="434" t="s">
        <v>6</v>
      </c>
      <c r="BO4" s="435"/>
      <c r="BP4" s="435"/>
      <c r="BQ4" s="436"/>
      <c r="BR4" s="437" t="s">
        <v>12</v>
      </c>
      <c r="BS4" s="438"/>
      <c r="BT4" s="438"/>
      <c r="BU4" s="439"/>
      <c r="BV4" s="434" t="s">
        <v>19</v>
      </c>
      <c r="BW4" s="435"/>
      <c r="BX4" s="435"/>
      <c r="BY4" s="436"/>
      <c r="BZ4" s="437" t="s">
        <v>9</v>
      </c>
      <c r="CA4" s="438"/>
      <c r="CB4" s="438"/>
      <c r="CC4" s="439"/>
      <c r="CD4" s="434" t="s">
        <v>3</v>
      </c>
      <c r="CE4" s="435"/>
      <c r="CF4" s="435"/>
      <c r="CG4" s="436"/>
      <c r="CH4" s="437" t="s">
        <v>10</v>
      </c>
      <c r="CI4" s="438"/>
      <c r="CJ4" s="438"/>
      <c r="CK4" s="439"/>
      <c r="CL4" s="434" t="s">
        <v>14</v>
      </c>
      <c r="CM4" s="435"/>
      <c r="CN4" s="435"/>
      <c r="CO4" s="436"/>
      <c r="CP4" s="437" t="s">
        <v>20</v>
      </c>
      <c r="CQ4" s="438"/>
      <c r="CR4" s="438"/>
      <c r="CS4" s="439"/>
      <c r="CT4" s="434" t="s">
        <v>13</v>
      </c>
      <c r="CU4" s="435"/>
      <c r="CV4" s="435"/>
      <c r="CW4" s="436"/>
      <c r="CX4" s="437" t="s">
        <v>15</v>
      </c>
      <c r="CY4" s="438"/>
      <c r="CZ4" s="438"/>
      <c r="DA4" s="439"/>
      <c r="DB4" s="434" t="s">
        <v>2</v>
      </c>
      <c r="DC4" s="435"/>
      <c r="DD4" s="435"/>
      <c r="DE4" s="436"/>
      <c r="DF4" s="437" t="s">
        <v>22</v>
      </c>
      <c r="DG4" s="438"/>
      <c r="DH4" s="438"/>
      <c r="DI4" s="439"/>
      <c r="DJ4" s="446" t="s">
        <v>54</v>
      </c>
      <c r="DK4" s="447"/>
      <c r="DL4" s="447"/>
      <c r="DM4" s="448"/>
      <c r="DN4" s="444" t="s">
        <v>16</v>
      </c>
      <c r="DO4" s="462" t="s">
        <v>1</v>
      </c>
      <c r="DP4" s="463"/>
      <c r="DQ4" s="463"/>
      <c r="DR4" s="464"/>
      <c r="DS4" s="459" t="s">
        <v>53</v>
      </c>
      <c r="DT4" s="460"/>
      <c r="DU4" s="460"/>
      <c r="DV4" s="461"/>
      <c r="DW4" s="462" t="s">
        <v>18</v>
      </c>
      <c r="DX4" s="463"/>
      <c r="DY4" s="463"/>
      <c r="DZ4" s="464"/>
      <c r="EA4" s="459" t="s">
        <v>43</v>
      </c>
      <c r="EB4" s="460"/>
      <c r="EC4" s="460"/>
      <c r="ED4" s="461"/>
      <c r="EE4" s="462" t="s">
        <v>4</v>
      </c>
      <c r="EF4" s="463"/>
      <c r="EG4" s="463"/>
      <c r="EH4" s="464"/>
      <c r="EI4" s="459" t="s">
        <v>5</v>
      </c>
      <c r="EJ4" s="460"/>
      <c r="EK4" s="460"/>
      <c r="EL4" s="461"/>
      <c r="EM4" s="462" t="s">
        <v>8</v>
      </c>
      <c r="EN4" s="463"/>
      <c r="EO4" s="463"/>
      <c r="EP4" s="464"/>
      <c r="EQ4" s="459" t="s">
        <v>11</v>
      </c>
      <c r="ER4" s="460"/>
      <c r="ES4" s="460"/>
      <c r="ET4" s="461"/>
      <c r="EU4" s="462" t="s">
        <v>21</v>
      </c>
      <c r="EV4" s="463"/>
      <c r="EW4" s="463"/>
      <c r="EX4" s="464"/>
      <c r="EY4" s="459" t="s">
        <v>7</v>
      </c>
      <c r="EZ4" s="460"/>
      <c r="FA4" s="460"/>
      <c r="FB4" s="461"/>
      <c r="FC4" s="462" t="s">
        <v>6</v>
      </c>
      <c r="FD4" s="463"/>
      <c r="FE4" s="463"/>
      <c r="FF4" s="464"/>
      <c r="FG4" s="459" t="s">
        <v>12</v>
      </c>
      <c r="FH4" s="460"/>
      <c r="FI4" s="460"/>
      <c r="FJ4" s="461"/>
      <c r="FK4" s="462" t="s">
        <v>19</v>
      </c>
      <c r="FL4" s="463"/>
      <c r="FM4" s="463"/>
      <c r="FN4" s="464"/>
      <c r="FO4" s="459" t="s">
        <v>9</v>
      </c>
      <c r="FP4" s="460"/>
      <c r="FQ4" s="460"/>
      <c r="FR4" s="461"/>
      <c r="FS4" s="462" t="s">
        <v>3</v>
      </c>
      <c r="FT4" s="463"/>
      <c r="FU4" s="463"/>
      <c r="FV4" s="464"/>
      <c r="FW4" s="459" t="s">
        <v>10</v>
      </c>
      <c r="FX4" s="460"/>
      <c r="FY4" s="460"/>
      <c r="FZ4" s="461"/>
      <c r="GA4" s="462" t="s">
        <v>14</v>
      </c>
      <c r="GB4" s="463"/>
      <c r="GC4" s="463"/>
      <c r="GD4" s="464"/>
      <c r="GE4" s="459" t="s">
        <v>20</v>
      </c>
      <c r="GF4" s="460"/>
      <c r="GG4" s="460"/>
      <c r="GH4" s="461"/>
      <c r="GI4" s="462" t="s">
        <v>13</v>
      </c>
      <c r="GJ4" s="463"/>
      <c r="GK4" s="463"/>
      <c r="GL4" s="464"/>
      <c r="GM4" s="459" t="s">
        <v>15</v>
      </c>
      <c r="GN4" s="460"/>
      <c r="GO4" s="460"/>
      <c r="GP4" s="461"/>
      <c r="GQ4" s="462" t="s">
        <v>2</v>
      </c>
      <c r="GR4" s="463"/>
      <c r="GS4" s="463"/>
      <c r="GT4" s="464"/>
      <c r="GU4" s="459" t="s">
        <v>22</v>
      </c>
      <c r="GV4" s="460"/>
      <c r="GW4" s="460"/>
      <c r="GX4" s="461"/>
      <c r="GY4" s="446" t="s">
        <v>54</v>
      </c>
      <c r="GZ4" s="447"/>
      <c r="HA4" s="447"/>
      <c r="HB4" s="448"/>
      <c r="HC4" s="444" t="s">
        <v>16</v>
      </c>
      <c r="HD4" s="465" t="s">
        <v>1</v>
      </c>
      <c r="HE4" s="466"/>
      <c r="HF4" s="466"/>
      <c r="HG4" s="467"/>
      <c r="HH4" s="468" t="s">
        <v>53</v>
      </c>
      <c r="HI4" s="469"/>
      <c r="HJ4" s="469"/>
      <c r="HK4" s="470"/>
      <c r="HL4" s="465" t="s">
        <v>18</v>
      </c>
      <c r="HM4" s="466"/>
      <c r="HN4" s="466"/>
      <c r="HO4" s="467"/>
      <c r="HP4" s="468" t="s">
        <v>43</v>
      </c>
      <c r="HQ4" s="469"/>
      <c r="HR4" s="469"/>
      <c r="HS4" s="470"/>
      <c r="HT4" s="465" t="s">
        <v>4</v>
      </c>
      <c r="HU4" s="466"/>
      <c r="HV4" s="466"/>
      <c r="HW4" s="467"/>
      <c r="HX4" s="468" t="s">
        <v>5</v>
      </c>
      <c r="HY4" s="469"/>
      <c r="HZ4" s="469"/>
      <c r="IA4" s="470"/>
      <c r="IB4" s="465" t="s">
        <v>8</v>
      </c>
      <c r="IC4" s="466"/>
      <c r="ID4" s="466"/>
      <c r="IE4" s="467"/>
      <c r="IF4" s="468" t="s">
        <v>11</v>
      </c>
      <c r="IG4" s="469"/>
      <c r="IH4" s="469"/>
      <c r="II4" s="470"/>
      <c r="IJ4" s="465" t="s">
        <v>21</v>
      </c>
      <c r="IK4" s="466"/>
      <c r="IL4" s="466"/>
      <c r="IM4" s="467"/>
      <c r="IN4" s="468" t="s">
        <v>7</v>
      </c>
      <c r="IO4" s="469"/>
      <c r="IP4" s="469"/>
      <c r="IQ4" s="470"/>
      <c r="IR4" s="465" t="s">
        <v>6</v>
      </c>
      <c r="IS4" s="466"/>
      <c r="IT4" s="466"/>
      <c r="IU4" s="467"/>
      <c r="IV4" s="468" t="s">
        <v>12</v>
      </c>
    </row>
    <row r="5" spans="1:256" ht="87">
      <c r="A5" s="416"/>
      <c r="B5" s="415"/>
      <c r="C5" s="413"/>
      <c r="D5" s="415"/>
      <c r="E5" s="413"/>
      <c r="F5" s="415"/>
      <c r="G5" s="413"/>
      <c r="H5" s="415"/>
      <c r="I5" s="413"/>
      <c r="J5" s="415"/>
      <c r="K5" s="413"/>
      <c r="L5" s="415"/>
      <c r="M5" s="413"/>
      <c r="N5" s="415"/>
      <c r="O5" s="413"/>
      <c r="P5" s="415"/>
      <c r="Q5" s="413"/>
      <c r="R5" s="415"/>
      <c r="S5" s="413"/>
      <c r="T5" s="415"/>
      <c r="U5" s="413"/>
      <c r="V5" s="415"/>
      <c r="W5" s="413"/>
      <c r="X5" s="455"/>
      <c r="Y5" s="445">
        <f>SUM(B5:X5)</f>
        <v>0</v>
      </c>
      <c r="Z5" s="133" t="s">
        <v>81</v>
      </c>
      <c r="AA5" s="133" t="s">
        <v>82</v>
      </c>
      <c r="AB5" s="133" t="s">
        <v>83</v>
      </c>
      <c r="AC5" s="133" t="s">
        <v>84</v>
      </c>
      <c r="AD5" s="134" t="s">
        <v>81</v>
      </c>
      <c r="AE5" s="135" t="s">
        <v>82</v>
      </c>
      <c r="AF5" s="135" t="s">
        <v>83</v>
      </c>
      <c r="AG5" s="136" t="s">
        <v>84</v>
      </c>
      <c r="AH5" s="137" t="s">
        <v>81</v>
      </c>
      <c r="AI5" s="133" t="s">
        <v>82</v>
      </c>
      <c r="AJ5" s="133" t="s">
        <v>83</v>
      </c>
      <c r="AK5" s="133" t="s">
        <v>84</v>
      </c>
      <c r="AL5" s="134" t="s">
        <v>85</v>
      </c>
      <c r="AM5" s="135" t="s">
        <v>82</v>
      </c>
      <c r="AN5" s="135" t="s">
        <v>83</v>
      </c>
      <c r="AO5" s="135" t="s">
        <v>84</v>
      </c>
      <c r="AP5" s="138" t="s">
        <v>85</v>
      </c>
      <c r="AQ5" s="133" t="s">
        <v>82</v>
      </c>
      <c r="AR5" s="133" t="s">
        <v>83</v>
      </c>
      <c r="AS5" s="133" t="s">
        <v>84</v>
      </c>
      <c r="AT5" s="134" t="s">
        <v>85</v>
      </c>
      <c r="AU5" s="135" t="s">
        <v>82</v>
      </c>
      <c r="AV5" s="135" t="s">
        <v>83</v>
      </c>
      <c r="AW5" s="135" t="s">
        <v>84</v>
      </c>
      <c r="AX5" s="138" t="s">
        <v>85</v>
      </c>
      <c r="AY5" s="133" t="s">
        <v>82</v>
      </c>
      <c r="AZ5" s="133" t="s">
        <v>83</v>
      </c>
      <c r="BA5" s="133" t="s">
        <v>84</v>
      </c>
      <c r="BB5" s="135" t="s">
        <v>85</v>
      </c>
      <c r="BC5" s="135" t="s">
        <v>82</v>
      </c>
      <c r="BD5" s="135" t="s">
        <v>83</v>
      </c>
      <c r="BE5" s="135" t="s">
        <v>84</v>
      </c>
      <c r="BF5" s="133" t="s">
        <v>85</v>
      </c>
      <c r="BG5" s="133" t="s">
        <v>82</v>
      </c>
      <c r="BH5" s="133" t="s">
        <v>83</v>
      </c>
      <c r="BI5" s="133" t="s">
        <v>84</v>
      </c>
      <c r="BJ5" s="135" t="s">
        <v>85</v>
      </c>
      <c r="BK5" s="135" t="s">
        <v>82</v>
      </c>
      <c r="BL5" s="135" t="s">
        <v>83</v>
      </c>
      <c r="BM5" s="135" t="s">
        <v>84</v>
      </c>
      <c r="BN5" s="133" t="s">
        <v>85</v>
      </c>
      <c r="BO5" s="133" t="s">
        <v>82</v>
      </c>
      <c r="BP5" s="133" t="s">
        <v>83</v>
      </c>
      <c r="BQ5" s="133" t="s">
        <v>84</v>
      </c>
      <c r="BR5" s="135" t="s">
        <v>85</v>
      </c>
      <c r="BS5" s="135" t="s">
        <v>82</v>
      </c>
      <c r="BT5" s="135" t="s">
        <v>83</v>
      </c>
      <c r="BU5" s="135" t="s">
        <v>84</v>
      </c>
      <c r="BV5" s="133" t="s">
        <v>85</v>
      </c>
      <c r="BW5" s="133" t="s">
        <v>82</v>
      </c>
      <c r="BX5" s="133" t="s">
        <v>83</v>
      </c>
      <c r="BY5" s="133" t="s">
        <v>84</v>
      </c>
      <c r="BZ5" s="135" t="s">
        <v>85</v>
      </c>
      <c r="CA5" s="135" t="s">
        <v>82</v>
      </c>
      <c r="CB5" s="135" t="s">
        <v>83</v>
      </c>
      <c r="CC5" s="135" t="s">
        <v>84</v>
      </c>
      <c r="CD5" s="133" t="s">
        <v>85</v>
      </c>
      <c r="CE5" s="133" t="s">
        <v>82</v>
      </c>
      <c r="CF5" s="133" t="s">
        <v>83</v>
      </c>
      <c r="CG5" s="133" t="s">
        <v>84</v>
      </c>
      <c r="CH5" s="135" t="s">
        <v>85</v>
      </c>
      <c r="CI5" s="135" t="s">
        <v>82</v>
      </c>
      <c r="CJ5" s="135" t="s">
        <v>83</v>
      </c>
      <c r="CK5" s="135" t="s">
        <v>84</v>
      </c>
      <c r="CL5" s="133" t="s">
        <v>85</v>
      </c>
      <c r="CM5" s="133" t="s">
        <v>82</v>
      </c>
      <c r="CN5" s="133" t="s">
        <v>83</v>
      </c>
      <c r="CO5" s="133" t="s">
        <v>84</v>
      </c>
      <c r="CP5" s="135" t="s">
        <v>85</v>
      </c>
      <c r="CQ5" s="135" t="s">
        <v>82</v>
      </c>
      <c r="CR5" s="135" t="s">
        <v>83</v>
      </c>
      <c r="CS5" s="135" t="s">
        <v>84</v>
      </c>
      <c r="CT5" s="133" t="s">
        <v>85</v>
      </c>
      <c r="CU5" s="133" t="s">
        <v>82</v>
      </c>
      <c r="CV5" s="133" t="s">
        <v>83</v>
      </c>
      <c r="CW5" s="133" t="s">
        <v>84</v>
      </c>
      <c r="CX5" s="135" t="s">
        <v>85</v>
      </c>
      <c r="CY5" s="135" t="s">
        <v>82</v>
      </c>
      <c r="CZ5" s="135" t="s">
        <v>83</v>
      </c>
      <c r="DA5" s="135" t="s">
        <v>84</v>
      </c>
      <c r="DB5" s="133" t="s">
        <v>85</v>
      </c>
      <c r="DC5" s="133" t="s">
        <v>82</v>
      </c>
      <c r="DD5" s="133" t="s">
        <v>83</v>
      </c>
      <c r="DE5" s="133" t="s">
        <v>84</v>
      </c>
      <c r="DF5" s="135" t="s">
        <v>85</v>
      </c>
      <c r="DG5" s="135" t="s">
        <v>82</v>
      </c>
      <c r="DH5" s="135" t="s">
        <v>83</v>
      </c>
      <c r="DI5" s="135" t="s">
        <v>84</v>
      </c>
      <c r="DJ5" s="139" t="s">
        <v>85</v>
      </c>
      <c r="DK5" s="139" t="s">
        <v>82</v>
      </c>
      <c r="DL5" s="139" t="s">
        <v>83</v>
      </c>
      <c r="DM5" s="139" t="s">
        <v>84</v>
      </c>
      <c r="DN5" s="445"/>
      <c r="DO5" s="140" t="s">
        <v>81</v>
      </c>
      <c r="DP5" s="140" t="s">
        <v>82</v>
      </c>
      <c r="DQ5" s="140" t="s">
        <v>83</v>
      </c>
      <c r="DR5" s="140" t="s">
        <v>84</v>
      </c>
      <c r="DS5" s="141" t="s">
        <v>81</v>
      </c>
      <c r="DT5" s="142" t="s">
        <v>82</v>
      </c>
      <c r="DU5" s="142" t="s">
        <v>83</v>
      </c>
      <c r="DV5" s="143" t="s">
        <v>84</v>
      </c>
      <c r="DW5" s="140" t="s">
        <v>81</v>
      </c>
      <c r="DX5" s="140" t="s">
        <v>82</v>
      </c>
      <c r="DY5" s="140" t="s">
        <v>83</v>
      </c>
      <c r="DZ5" s="140" t="s">
        <v>84</v>
      </c>
      <c r="EA5" s="141" t="s">
        <v>85</v>
      </c>
      <c r="EB5" s="142" t="s">
        <v>82</v>
      </c>
      <c r="EC5" s="142" t="s">
        <v>83</v>
      </c>
      <c r="ED5" s="143" t="s">
        <v>84</v>
      </c>
      <c r="EE5" s="140" t="s">
        <v>85</v>
      </c>
      <c r="EF5" s="140" t="s">
        <v>82</v>
      </c>
      <c r="EG5" s="140" t="s">
        <v>83</v>
      </c>
      <c r="EH5" s="140" t="s">
        <v>84</v>
      </c>
      <c r="EI5" s="141" t="s">
        <v>85</v>
      </c>
      <c r="EJ5" s="142" t="s">
        <v>82</v>
      </c>
      <c r="EK5" s="142" t="s">
        <v>83</v>
      </c>
      <c r="EL5" s="143" t="s">
        <v>84</v>
      </c>
      <c r="EM5" s="140" t="s">
        <v>85</v>
      </c>
      <c r="EN5" s="140" t="s">
        <v>82</v>
      </c>
      <c r="EO5" s="140" t="s">
        <v>83</v>
      </c>
      <c r="EP5" s="140" t="s">
        <v>84</v>
      </c>
      <c r="EQ5" s="141" t="s">
        <v>85</v>
      </c>
      <c r="ER5" s="142" t="s">
        <v>82</v>
      </c>
      <c r="ES5" s="142" t="s">
        <v>83</v>
      </c>
      <c r="ET5" s="143" t="s">
        <v>84</v>
      </c>
      <c r="EU5" s="140" t="s">
        <v>85</v>
      </c>
      <c r="EV5" s="140" t="s">
        <v>82</v>
      </c>
      <c r="EW5" s="140" t="s">
        <v>83</v>
      </c>
      <c r="EX5" s="140" t="s">
        <v>84</v>
      </c>
      <c r="EY5" s="141" t="s">
        <v>85</v>
      </c>
      <c r="EZ5" s="142" t="s">
        <v>82</v>
      </c>
      <c r="FA5" s="142" t="s">
        <v>83</v>
      </c>
      <c r="FB5" s="143" t="s">
        <v>84</v>
      </c>
      <c r="FC5" s="140" t="s">
        <v>85</v>
      </c>
      <c r="FD5" s="140" t="s">
        <v>82</v>
      </c>
      <c r="FE5" s="140" t="s">
        <v>83</v>
      </c>
      <c r="FF5" s="140" t="s">
        <v>84</v>
      </c>
      <c r="FG5" s="141" t="s">
        <v>85</v>
      </c>
      <c r="FH5" s="142" t="s">
        <v>82</v>
      </c>
      <c r="FI5" s="142" t="s">
        <v>83</v>
      </c>
      <c r="FJ5" s="143" t="s">
        <v>84</v>
      </c>
      <c r="FK5" s="140" t="s">
        <v>85</v>
      </c>
      <c r="FL5" s="140" t="s">
        <v>82</v>
      </c>
      <c r="FM5" s="140" t="s">
        <v>83</v>
      </c>
      <c r="FN5" s="140" t="s">
        <v>84</v>
      </c>
      <c r="FO5" s="141" t="s">
        <v>85</v>
      </c>
      <c r="FP5" s="142" t="s">
        <v>82</v>
      </c>
      <c r="FQ5" s="142" t="s">
        <v>83</v>
      </c>
      <c r="FR5" s="143" t="s">
        <v>84</v>
      </c>
      <c r="FS5" s="140" t="s">
        <v>85</v>
      </c>
      <c r="FT5" s="140" t="s">
        <v>82</v>
      </c>
      <c r="FU5" s="140" t="s">
        <v>83</v>
      </c>
      <c r="FV5" s="140" t="s">
        <v>84</v>
      </c>
      <c r="FW5" s="141" t="s">
        <v>85</v>
      </c>
      <c r="FX5" s="142" t="s">
        <v>82</v>
      </c>
      <c r="FY5" s="142" t="s">
        <v>83</v>
      </c>
      <c r="FZ5" s="143" t="s">
        <v>84</v>
      </c>
      <c r="GA5" s="140" t="s">
        <v>85</v>
      </c>
      <c r="GB5" s="140" t="s">
        <v>82</v>
      </c>
      <c r="GC5" s="140" t="s">
        <v>83</v>
      </c>
      <c r="GD5" s="140" t="s">
        <v>84</v>
      </c>
      <c r="GE5" s="141" t="s">
        <v>85</v>
      </c>
      <c r="GF5" s="142" t="s">
        <v>82</v>
      </c>
      <c r="GG5" s="142" t="s">
        <v>83</v>
      </c>
      <c r="GH5" s="143" t="s">
        <v>84</v>
      </c>
      <c r="GI5" s="140" t="s">
        <v>85</v>
      </c>
      <c r="GJ5" s="140" t="s">
        <v>82</v>
      </c>
      <c r="GK5" s="140" t="s">
        <v>83</v>
      </c>
      <c r="GL5" s="140" t="s">
        <v>84</v>
      </c>
      <c r="GM5" s="141" t="s">
        <v>85</v>
      </c>
      <c r="GN5" s="142" t="s">
        <v>82</v>
      </c>
      <c r="GO5" s="142" t="s">
        <v>83</v>
      </c>
      <c r="GP5" s="143" t="s">
        <v>84</v>
      </c>
      <c r="GQ5" s="140" t="s">
        <v>85</v>
      </c>
      <c r="GR5" s="140" t="s">
        <v>82</v>
      </c>
      <c r="GS5" s="140" t="s">
        <v>83</v>
      </c>
      <c r="GT5" s="140" t="s">
        <v>84</v>
      </c>
      <c r="GU5" s="141" t="s">
        <v>85</v>
      </c>
      <c r="GV5" s="142" t="s">
        <v>82</v>
      </c>
      <c r="GW5" s="142" t="s">
        <v>83</v>
      </c>
      <c r="GX5" s="143" t="s">
        <v>84</v>
      </c>
      <c r="GY5" s="139" t="s">
        <v>85</v>
      </c>
      <c r="GZ5" s="139" t="s">
        <v>82</v>
      </c>
      <c r="HA5" s="139" t="s">
        <v>83</v>
      </c>
      <c r="HB5" s="139" t="s">
        <v>84</v>
      </c>
      <c r="HC5" s="445"/>
      <c r="HD5" s="144" t="s">
        <v>85</v>
      </c>
      <c r="HE5" s="144" t="s">
        <v>82</v>
      </c>
      <c r="HF5" s="144" t="s">
        <v>83</v>
      </c>
      <c r="HG5" s="144" t="s">
        <v>84</v>
      </c>
      <c r="HH5" s="145" t="s">
        <v>85</v>
      </c>
      <c r="HI5" s="145" t="s">
        <v>82</v>
      </c>
      <c r="HJ5" s="145" t="s">
        <v>83</v>
      </c>
      <c r="HK5" s="145" t="s">
        <v>84</v>
      </c>
      <c r="HL5" s="144" t="s">
        <v>85</v>
      </c>
      <c r="HM5" s="144" t="s">
        <v>82</v>
      </c>
      <c r="HN5" s="144" t="s">
        <v>83</v>
      </c>
      <c r="HO5" s="144" t="s">
        <v>84</v>
      </c>
      <c r="HP5" s="145" t="s">
        <v>85</v>
      </c>
      <c r="HQ5" s="145" t="s">
        <v>82</v>
      </c>
      <c r="HR5" s="145" t="s">
        <v>83</v>
      </c>
      <c r="HS5" s="145" t="s">
        <v>84</v>
      </c>
      <c r="HT5" s="144" t="s">
        <v>85</v>
      </c>
      <c r="HU5" s="144" t="s">
        <v>82</v>
      </c>
      <c r="HV5" s="144" t="s">
        <v>83</v>
      </c>
      <c r="HW5" s="144" t="s">
        <v>84</v>
      </c>
      <c r="HX5" s="145" t="s">
        <v>85</v>
      </c>
      <c r="HY5" s="145" t="s">
        <v>82</v>
      </c>
      <c r="HZ5" s="145" t="s">
        <v>83</v>
      </c>
      <c r="IA5" s="145" t="s">
        <v>84</v>
      </c>
      <c r="IB5" s="144" t="s">
        <v>85</v>
      </c>
      <c r="IC5" s="144" t="s">
        <v>82</v>
      </c>
      <c r="ID5" s="144" t="s">
        <v>83</v>
      </c>
      <c r="IE5" s="144" t="s">
        <v>84</v>
      </c>
      <c r="IF5" s="145" t="s">
        <v>85</v>
      </c>
      <c r="IG5" s="145" t="s">
        <v>82</v>
      </c>
      <c r="IH5" s="145" t="s">
        <v>83</v>
      </c>
      <c r="II5" s="145" t="s">
        <v>84</v>
      </c>
      <c r="IJ5" s="144" t="s">
        <v>85</v>
      </c>
      <c r="IK5" s="144" t="s">
        <v>82</v>
      </c>
      <c r="IL5" s="144" t="s">
        <v>83</v>
      </c>
      <c r="IM5" s="144" t="s">
        <v>84</v>
      </c>
      <c r="IN5" s="145" t="s">
        <v>85</v>
      </c>
      <c r="IO5" s="145" t="s">
        <v>82</v>
      </c>
      <c r="IP5" s="145" t="s">
        <v>83</v>
      </c>
      <c r="IQ5" s="145" t="s">
        <v>84</v>
      </c>
      <c r="IR5" s="144" t="s">
        <v>85</v>
      </c>
      <c r="IS5" s="144" t="s">
        <v>82</v>
      </c>
      <c r="IT5" s="144" t="s">
        <v>83</v>
      </c>
      <c r="IU5" s="144" t="s">
        <v>84</v>
      </c>
      <c r="IV5" s="145" t="s">
        <v>85</v>
      </c>
    </row>
    <row r="6" spans="1:256" ht="14.25">
      <c r="A6" s="146" t="str">
        <f>'Baseline Information'!E10</f>
        <v>USA</v>
      </c>
      <c r="B6" s="147">
        <f>'Reporting Option 1'!B5</f>
        <v>259184</v>
      </c>
      <c r="C6" s="148">
        <f>'Reporting Option 1'!B6</f>
        <v>49321</v>
      </c>
      <c r="D6" s="147">
        <f>'Reporting Option 1'!B7</f>
        <v>0</v>
      </c>
      <c r="E6" s="148">
        <f>'Reporting Option 1'!B8</f>
        <v>29369</v>
      </c>
      <c r="F6" s="147">
        <f>'Reporting Option 1'!B9</f>
        <v>0</v>
      </c>
      <c r="G6" s="148">
        <f>'Reporting Option 1'!B10</f>
        <v>0</v>
      </c>
      <c r="H6" s="147">
        <f>'Reporting Option 1'!B11</f>
        <v>22904</v>
      </c>
      <c r="I6" s="148">
        <f>'Reporting Option 1'!B12</f>
        <v>0</v>
      </c>
      <c r="J6" s="147">
        <f>'Reporting Option 1'!B13</f>
        <v>0</v>
      </c>
      <c r="K6" s="148">
        <f>'Reporting Option 1'!B14</f>
        <v>152497</v>
      </c>
      <c r="L6" s="147">
        <f>'Reporting Option 1'!B15</f>
        <v>468794</v>
      </c>
      <c r="M6" s="148">
        <f>'Reporting Option 1'!B16</f>
        <v>0</v>
      </c>
      <c r="N6" s="147">
        <f>'Reporting Option 1'!B17</f>
        <v>0</v>
      </c>
      <c r="O6" s="148">
        <f>'Reporting Option 1'!B18</f>
        <v>0</v>
      </c>
      <c r="P6" s="147">
        <f>'Reporting Option 1'!B19</f>
        <v>690889</v>
      </c>
      <c r="Q6" s="148">
        <f>'Reporting Option 1'!B20</f>
        <v>0</v>
      </c>
      <c r="R6" s="147">
        <f>'Reporting Option 1'!B21</f>
        <v>0</v>
      </c>
      <c r="S6" s="148">
        <f>'Reporting Option 1'!B22</f>
        <v>0</v>
      </c>
      <c r="T6" s="147">
        <f>'Reporting Option 1'!B23</f>
        <v>0</v>
      </c>
      <c r="U6" s="148">
        <f>'Reporting Option 1'!B24</f>
        <v>274112</v>
      </c>
      <c r="V6" s="147">
        <f>'Reporting Option 1'!B25</f>
        <v>3535701</v>
      </c>
      <c r="W6" s="148">
        <f>'Reporting Option 1'!B26</f>
        <v>0</v>
      </c>
      <c r="X6" s="149">
        <f>'Reporting Option 1'!B27</f>
        <v>1055746</v>
      </c>
      <c r="Y6" s="150">
        <f>SUM(B6+C6+D6+E6+H6+I6+J6+K6+L6+M6+N6+O6+P6+Q6+R6+S6+T6+U6+V6+W6+X6)</f>
        <v>6538517</v>
      </c>
      <c r="Z6" s="151">
        <f>'Reporting Option 1'!C5</f>
        <v>259184</v>
      </c>
      <c r="AA6" s="151" t="e">
        <f>SUM(DP6+HE6)</f>
        <v>#REF!</v>
      </c>
      <c r="AB6" s="151" t="e">
        <f>SUM(DQ6+HF6)</f>
        <v>#REF!</v>
      </c>
      <c r="AC6" s="151" t="e">
        <f>SUM(DR6+HG6)</f>
        <v>#REF!</v>
      </c>
      <c r="AD6" s="152">
        <f>'Reporting Option 1'!C6</f>
        <v>49321</v>
      </c>
      <c r="AE6" s="152" t="e">
        <f>SUM(DT6+HI6)</f>
        <v>#REF!</v>
      </c>
      <c r="AF6" s="152" t="e">
        <f>SUM(DU6+HJ6)</f>
        <v>#REF!</v>
      </c>
      <c r="AG6" s="152" t="e">
        <f>SUM(DV6+HK6)</f>
        <v>#REF!</v>
      </c>
      <c r="AH6" s="151">
        <f>'Reporting Option 1'!C7</f>
        <v>0</v>
      </c>
      <c r="AI6" s="151" t="e">
        <f>SUM(DX6+HM6)</f>
        <v>#REF!</v>
      </c>
      <c r="AJ6" s="151" t="e">
        <f>SUM(DY6+HN6)</f>
        <v>#REF!</v>
      </c>
      <c r="AK6" s="151" t="e">
        <f>SUM(DZ6+HO6)</f>
        <v>#REF!</v>
      </c>
      <c r="AL6" s="152">
        <f>'Reporting Option 1'!C8</f>
        <v>29369</v>
      </c>
      <c r="AM6" s="152" t="e">
        <f>SUM(AQ6+AU6)</f>
        <v>#REF!</v>
      </c>
      <c r="AN6" s="152" t="e">
        <f>SUM(AR6+AV6)</f>
        <v>#REF!</v>
      </c>
      <c r="AO6" s="152" t="e">
        <f>SUM(AS6+AW6)</f>
        <v>#REF!</v>
      </c>
      <c r="AP6" s="151">
        <f>'Reporting Option 1'!C9</f>
        <v>0</v>
      </c>
      <c r="AQ6" s="151" t="e">
        <f>SUM(EF6+HU6)</f>
        <v>#REF!</v>
      </c>
      <c r="AR6" s="151" t="e">
        <f>SUM(EG6+HV6)</f>
        <v>#REF!</v>
      </c>
      <c r="AS6" s="151" t="e">
        <f>SUM(EH6+HW6)</f>
        <v>#REF!</v>
      </c>
      <c r="AT6" s="152">
        <f>'Reporting Option 1'!C10</f>
        <v>0</v>
      </c>
      <c r="AU6" s="152" t="e">
        <f>SUM(EJ6+HY6)</f>
        <v>#REF!</v>
      </c>
      <c r="AV6" s="152" t="e">
        <f>SUM(EK6+HZ6)</f>
        <v>#REF!</v>
      </c>
      <c r="AW6" s="152" t="e">
        <f>SUM(EL6+IA6)</f>
        <v>#REF!</v>
      </c>
      <c r="AX6" s="151">
        <f>'Reporting Option 1'!C11</f>
        <v>22904</v>
      </c>
      <c r="AY6" s="151" t="e">
        <f>SUM(EN6+IC6)</f>
        <v>#REF!</v>
      </c>
      <c r="AZ6" s="151" t="e">
        <f>SUM(EO6+ID6)</f>
        <v>#REF!</v>
      </c>
      <c r="BA6" s="151" t="e">
        <f>SUM(EP6+IE6)</f>
        <v>#REF!</v>
      </c>
      <c r="BB6" s="152">
        <f>'Reporting Option 1'!C12</f>
        <v>0</v>
      </c>
      <c r="BC6" s="152" t="e">
        <f>SUM(ER6+IG6)</f>
        <v>#REF!</v>
      </c>
      <c r="BD6" s="152" t="e">
        <f>SUM(ES6+IH6)</f>
        <v>#REF!</v>
      </c>
      <c r="BE6" s="152" t="e">
        <f>SUM(ET6+II6)</f>
        <v>#REF!</v>
      </c>
      <c r="BF6" s="151">
        <f>'Reporting Option 1'!C13</f>
        <v>0</v>
      </c>
      <c r="BG6" s="151" t="e">
        <f>SUM(EV6+IK6)</f>
        <v>#REF!</v>
      </c>
      <c r="BH6" s="151" t="e">
        <f>SUM(EW6+IL6)</f>
        <v>#REF!</v>
      </c>
      <c r="BI6" s="151" t="e">
        <f>SUM(EX6+IM6)</f>
        <v>#REF!</v>
      </c>
      <c r="BJ6" s="152">
        <f>'Reporting Option 1'!C14</f>
        <v>152497</v>
      </c>
      <c r="BK6" s="152" t="e">
        <f>SUM(EZ6+IO6)</f>
        <v>#REF!</v>
      </c>
      <c r="BL6" s="152" t="e">
        <f>SUM(FA6+IP6)</f>
        <v>#REF!</v>
      </c>
      <c r="BM6" s="152" t="e">
        <f>SUM(FB6+IQ6)</f>
        <v>#REF!</v>
      </c>
      <c r="BN6" s="151">
        <f>'Reporting Option 1'!C15</f>
        <v>468794</v>
      </c>
      <c r="BO6" s="151" t="e">
        <f>SUM(FD6+IS6)</f>
        <v>#REF!</v>
      </c>
      <c r="BP6" s="151" t="e">
        <f>SUM(FE6+IT6)</f>
        <v>#REF!</v>
      </c>
      <c r="BQ6" s="151" t="e">
        <f>SUM(FF6+IU6)</f>
        <v>#REF!</v>
      </c>
      <c r="BR6" s="152">
        <f>'Reporting Option 1'!C16</f>
        <v>0</v>
      </c>
      <c r="BS6" s="152" t="e">
        <f>SUM(FH6+#REF!)</f>
        <v>#REF!</v>
      </c>
      <c r="BT6" s="152" t="e">
        <f>SUM(FI6+#REF!)</f>
        <v>#REF!</v>
      </c>
      <c r="BU6" s="152" t="e">
        <f>SUM(FJ6+#REF!)</f>
        <v>#REF!</v>
      </c>
      <c r="BV6" s="151">
        <f>'Reporting Option 1'!C17</f>
        <v>0</v>
      </c>
      <c r="BW6" s="151" t="e">
        <f>SUM(FL6+#REF!)</f>
        <v>#REF!</v>
      </c>
      <c r="BX6" s="151" t="e">
        <f>SUM(FM6+#REF!)</f>
        <v>#REF!</v>
      </c>
      <c r="BY6" s="151" t="e">
        <f>SUM(FN6+#REF!)</f>
        <v>#REF!</v>
      </c>
      <c r="BZ6" s="152">
        <f>'Reporting Option 1'!C18</f>
        <v>0</v>
      </c>
      <c r="CA6" s="152" t="e">
        <f>SUM(FP6+#REF!)</f>
        <v>#REF!</v>
      </c>
      <c r="CB6" s="152" t="e">
        <f>SUM(FQ6+#REF!)</f>
        <v>#REF!</v>
      </c>
      <c r="CC6" s="152" t="e">
        <f>SUM(FR6+#REF!)</f>
        <v>#REF!</v>
      </c>
      <c r="CD6" s="151">
        <f>'Reporting Option 1'!C19</f>
        <v>690889</v>
      </c>
      <c r="CE6" s="151" t="e">
        <f>SUM(FT6+#REF!)</f>
        <v>#REF!</v>
      </c>
      <c r="CF6" s="151" t="e">
        <f>SUM(FU6+#REF!)</f>
        <v>#REF!</v>
      </c>
      <c r="CG6" s="151" t="e">
        <f>SUM(FV6+#REF!)</f>
        <v>#REF!</v>
      </c>
      <c r="CH6" s="152">
        <f>'Reporting Option 1'!C20</f>
        <v>0</v>
      </c>
      <c r="CI6" s="152" t="e">
        <f>SUM(FX6+#REF!)</f>
        <v>#REF!</v>
      </c>
      <c r="CJ6" s="152" t="e">
        <f>SUM(FY6+#REF!)</f>
        <v>#REF!</v>
      </c>
      <c r="CK6" s="152" t="e">
        <f>SUM(FZ6+#REF!)</f>
        <v>#REF!</v>
      </c>
      <c r="CL6" s="151">
        <f>'Reporting Option 1'!C21</f>
        <v>0</v>
      </c>
      <c r="CM6" s="151" t="e">
        <f>SUM(GB6+#REF!)</f>
        <v>#REF!</v>
      </c>
      <c r="CN6" s="151" t="e">
        <f>SUM(GC6+#REF!)</f>
        <v>#REF!</v>
      </c>
      <c r="CO6" s="151" t="e">
        <f>SUM(GD6+#REF!)</f>
        <v>#REF!</v>
      </c>
      <c r="CP6" s="152">
        <f>'Reporting Option 1'!C22</f>
        <v>0</v>
      </c>
      <c r="CQ6" s="152" t="e">
        <f>SUM(GF6+#REF!)</f>
        <v>#REF!</v>
      </c>
      <c r="CR6" s="152" t="e">
        <f>SUM(GG6+#REF!)</f>
        <v>#REF!</v>
      </c>
      <c r="CS6" s="152" t="e">
        <f>SUM(GH6+#REF!)</f>
        <v>#REF!</v>
      </c>
      <c r="CT6" s="151">
        <f>'Reporting Option 1'!C23</f>
        <v>0</v>
      </c>
      <c r="CU6" s="151" t="e">
        <f>SUM(GJ6+#REF!)</f>
        <v>#REF!</v>
      </c>
      <c r="CV6" s="151" t="e">
        <f>SUM(GK6+#REF!)</f>
        <v>#REF!</v>
      </c>
      <c r="CW6" s="151" t="e">
        <f>SUM(GL6+#REF!)</f>
        <v>#REF!</v>
      </c>
      <c r="CX6" s="152">
        <f>'Reporting Option 1'!C24</f>
        <v>274112</v>
      </c>
      <c r="CY6" s="152" t="e">
        <f>SUM(GN6+#REF!)</f>
        <v>#REF!</v>
      </c>
      <c r="CZ6" s="152" t="e">
        <f>SUM(GO6+#REF!)</f>
        <v>#REF!</v>
      </c>
      <c r="DA6" s="152" t="e">
        <f>SUM(GP6+#REF!)</f>
        <v>#REF!</v>
      </c>
      <c r="DB6" s="151">
        <f>'Reporting Option 1'!C25</f>
        <v>3535701</v>
      </c>
      <c r="DC6" s="151" t="e">
        <f>SUM(GR6+#REF!)</f>
        <v>#REF!</v>
      </c>
      <c r="DD6" s="151" t="e">
        <f>SUM(GS6+#REF!)</f>
        <v>#REF!</v>
      </c>
      <c r="DE6" s="151" t="e">
        <f>SUM(GT6+#REF!)</f>
        <v>#REF!</v>
      </c>
      <c r="DF6" s="152">
        <f>'Reporting Option 1'!C26</f>
        <v>0</v>
      </c>
      <c r="DG6" s="152" t="e">
        <f>SUM(GV6+#REF!)</f>
        <v>#REF!</v>
      </c>
      <c r="DH6" s="152" t="e">
        <f>SUM(GW6+#REF!)</f>
        <v>#REF!</v>
      </c>
      <c r="DI6" s="152" t="e">
        <f>SUM(GX6+#REF!)</f>
        <v>#REF!</v>
      </c>
      <c r="DJ6" s="153">
        <f>'Reporting Option 1'!C27</f>
        <v>0</v>
      </c>
      <c r="DK6" s="153" t="e">
        <f>SUM(GZ6+#REF!)</f>
        <v>#REF!</v>
      </c>
      <c r="DL6" s="153" t="e">
        <f>SUM(HA6+#REF!)</f>
        <v>#REF!</v>
      </c>
      <c r="DM6" s="153" t="e">
        <f>SUM(HB6+#REF!)</f>
        <v>#REF!</v>
      </c>
      <c r="DN6" s="154">
        <f>SUM(DJ6+DF6+DB6+CX6+CT6+CP6+CL6+CH6+CD6+BZ6+BV6+BR6+BN6+BJ6+BF6+BB6+AX6+AL6+AH6+AD6+Z6)</f>
        <v>5482771</v>
      </c>
      <c r="DO6" s="155">
        <f>SUM(DP6:DR6)</f>
        <v>0</v>
      </c>
      <c r="DP6" s="155"/>
      <c r="DQ6" s="155"/>
      <c r="DR6" s="155"/>
      <c r="DS6" s="156">
        <f>SUM(DT6:DV6)</f>
        <v>0</v>
      </c>
      <c r="DT6" s="156"/>
      <c r="DU6" s="156"/>
      <c r="DV6" s="156"/>
      <c r="DW6" s="155">
        <f>SUM(DX6:DZ6)</f>
        <v>0</v>
      </c>
      <c r="DX6" s="155"/>
      <c r="DY6" s="155"/>
      <c r="DZ6" s="155"/>
      <c r="EA6" s="156">
        <f>SUM(EE6+EI6)</f>
        <v>0</v>
      </c>
      <c r="EB6" s="156">
        <f>SUM(EF6+EJ6)</f>
        <v>0</v>
      </c>
      <c r="EC6" s="156">
        <f>SUM(EG6+EK6)</f>
        <v>0</v>
      </c>
      <c r="ED6" s="156">
        <f>SUM(EH6+EL6)</f>
        <v>0</v>
      </c>
      <c r="EE6" s="155">
        <f>SUM(EF6:EH6)</f>
        <v>0</v>
      </c>
      <c r="EF6" s="155"/>
      <c r="EG6" s="155"/>
      <c r="EH6" s="155"/>
      <c r="EI6" s="156">
        <f>SUM(EJ6:EL6)</f>
        <v>0</v>
      </c>
      <c r="EJ6" s="156"/>
      <c r="EK6" s="156"/>
      <c r="EL6" s="156"/>
      <c r="EM6" s="155">
        <f>SUM(EN6:EP6)</f>
        <v>0</v>
      </c>
      <c r="EN6" s="155"/>
      <c r="EO6" s="155"/>
      <c r="EP6" s="155"/>
      <c r="EQ6" s="156">
        <f>SUM(ER6:ET6)</f>
        <v>0</v>
      </c>
      <c r="ER6" s="156"/>
      <c r="ES6" s="156"/>
      <c r="ET6" s="156"/>
      <c r="EU6" s="155">
        <f>SUM(EV6:EX6)</f>
        <v>0</v>
      </c>
      <c r="EV6" s="155"/>
      <c r="EW6" s="155"/>
      <c r="EX6" s="155"/>
      <c r="EY6" s="156">
        <f>SUM(EZ6:FB6)</f>
        <v>0</v>
      </c>
      <c r="EZ6" s="156"/>
      <c r="FA6" s="156"/>
      <c r="FB6" s="156"/>
      <c r="FC6" s="155">
        <f>SUM(FD6:FF6)</f>
        <v>0</v>
      </c>
      <c r="FD6" s="155"/>
      <c r="FE6" s="155"/>
      <c r="FF6" s="155"/>
      <c r="FG6" s="156">
        <f>SUM(FH6:FJ6)</f>
        <v>0</v>
      </c>
      <c r="FH6" s="156"/>
      <c r="FI6" s="156"/>
      <c r="FJ6" s="156"/>
      <c r="FK6" s="155">
        <f>SUM(FL6:FN6)</f>
        <v>0</v>
      </c>
      <c r="FL6" s="155"/>
      <c r="FM6" s="155"/>
      <c r="FN6" s="155"/>
      <c r="FO6" s="156">
        <f>SUM(FP6:FR6)</f>
        <v>0</v>
      </c>
      <c r="FP6" s="156"/>
      <c r="FQ6" s="156"/>
      <c r="FR6" s="156"/>
      <c r="FS6" s="155">
        <f>SUM(FT6:FV6)</f>
        <v>0</v>
      </c>
      <c r="FT6" s="155"/>
      <c r="FU6" s="155"/>
      <c r="FV6" s="155"/>
      <c r="FW6" s="156">
        <f>SUM(FX6:FZ6)</f>
        <v>0</v>
      </c>
      <c r="FX6" s="156"/>
      <c r="FY6" s="156"/>
      <c r="FZ6" s="156"/>
      <c r="GA6" s="155">
        <f>SUM(GB6:GD6)</f>
        <v>0</v>
      </c>
      <c r="GB6" s="155"/>
      <c r="GC6" s="155"/>
      <c r="GD6" s="155"/>
      <c r="GE6" s="156">
        <f>SUM(GF6:GH6)</f>
        <v>0</v>
      </c>
      <c r="GF6" s="156"/>
      <c r="GG6" s="156"/>
      <c r="GH6" s="156"/>
      <c r="GI6" s="155">
        <f>SUM(GJ6:GL6)</f>
        <v>0</v>
      </c>
      <c r="GJ6" s="155"/>
      <c r="GK6" s="155"/>
      <c r="GL6" s="155"/>
      <c r="GM6" s="156">
        <f>SUM(GN6:GP6)</f>
        <v>0</v>
      </c>
      <c r="GN6" s="156"/>
      <c r="GO6" s="156"/>
      <c r="GP6" s="156"/>
      <c r="GQ6" s="155">
        <f>SUM(GR6:GT6)</f>
        <v>0</v>
      </c>
      <c r="GR6" s="155"/>
      <c r="GS6" s="155"/>
      <c r="GT6" s="155"/>
      <c r="GU6" s="156">
        <f>SUM(GV6:GX6)</f>
        <v>0</v>
      </c>
      <c r="GV6" s="156"/>
      <c r="GW6" s="156"/>
      <c r="GX6" s="156"/>
      <c r="GY6" s="153">
        <f>SUM(GZ6:HB6)</f>
        <v>0</v>
      </c>
      <c r="GZ6" s="153"/>
      <c r="HA6" s="153"/>
      <c r="HB6" s="153"/>
      <c r="HC6" s="154">
        <f>SUM(GY6+GU6+GQ6+GM6+GI6+GE6+GA6+FW6+FS6+FO6+FK6+FG6+FC6+EY6+EU6+EQ6+EM6+EA6+DW6+DS6+DO6)</f>
        <v>0</v>
      </c>
      <c r="HD6" s="157" t="e">
        <f>SUM(HE6:HG6)</f>
        <v>#REF!</v>
      </c>
      <c r="HE6" s="157" t="e">
        <f>SUM(#REF!+#REF!)</f>
        <v>#REF!</v>
      </c>
      <c r="HF6" s="157" t="e">
        <f>SUM(#REF!+#REF!)</f>
        <v>#REF!</v>
      </c>
      <c r="HG6" s="157" t="e">
        <f>SUM(#REF!+#REF!)</f>
        <v>#REF!</v>
      </c>
      <c r="HH6" s="158" t="e">
        <f>SUM(HI6:HK6)</f>
        <v>#REF!</v>
      </c>
      <c r="HI6" s="158" t="e">
        <f>SUM(#REF!+#REF!)</f>
        <v>#REF!</v>
      </c>
      <c r="HJ6" s="158" t="e">
        <f>SUM(#REF!+#REF!)</f>
        <v>#REF!</v>
      </c>
      <c r="HK6" s="158" t="e">
        <f>SUM(#REF!+#REF!)</f>
        <v>#REF!</v>
      </c>
      <c r="HL6" s="157" t="e">
        <f>SUM(HM6:HO6)</f>
        <v>#REF!</v>
      </c>
      <c r="HM6" s="157" t="e">
        <f>SUM(#REF!+#REF!)</f>
        <v>#REF!</v>
      </c>
      <c r="HN6" s="157" t="e">
        <f>SUM(#REF!+#REF!)</f>
        <v>#REF!</v>
      </c>
      <c r="HO6" s="157" t="e">
        <f>SUM(#REF!+#REF!)</f>
        <v>#REF!</v>
      </c>
      <c r="HP6" s="158" t="e">
        <f>SUM(HT6+HX6)</f>
        <v>#REF!</v>
      </c>
      <c r="HQ6" s="158" t="e">
        <f>SUM(HU6+HY6)</f>
        <v>#REF!</v>
      </c>
      <c r="HR6" s="158" t="e">
        <f>SUM(HV6+HZ6)</f>
        <v>#REF!</v>
      </c>
      <c r="HS6" s="158" t="e">
        <f>SUM(HW6+IA6)</f>
        <v>#REF!</v>
      </c>
      <c r="HT6" s="157" t="e">
        <f>SUM(HU6:HW6)</f>
        <v>#REF!</v>
      </c>
      <c r="HU6" s="157" t="e">
        <f>SUM(#REF!+#REF!)</f>
        <v>#REF!</v>
      </c>
      <c r="HV6" s="157" t="e">
        <f>SUM(#REF!+#REF!)</f>
        <v>#REF!</v>
      </c>
      <c r="HW6" s="157" t="e">
        <f>SUM(#REF!+#REF!)</f>
        <v>#REF!</v>
      </c>
      <c r="HX6" s="158" t="e">
        <f>SUM(HY6:IA6)</f>
        <v>#REF!</v>
      </c>
      <c r="HY6" s="158" t="e">
        <f>SUM(#REF!+#REF!)</f>
        <v>#REF!</v>
      </c>
      <c r="HZ6" s="158" t="e">
        <f>SUM(#REF!+#REF!)</f>
        <v>#REF!</v>
      </c>
      <c r="IA6" s="158" t="e">
        <f>SUM(#REF!+#REF!)</f>
        <v>#REF!</v>
      </c>
      <c r="IB6" s="157" t="e">
        <f>SUM(IC6:IE6)</f>
        <v>#REF!</v>
      </c>
      <c r="IC6" s="157" t="e">
        <f>SUM(#REF!+#REF!)</f>
        <v>#REF!</v>
      </c>
      <c r="ID6" s="157" t="e">
        <f>SUM(#REF!+#REF!)</f>
        <v>#REF!</v>
      </c>
      <c r="IE6" s="157" t="e">
        <f>SUM(#REF!+#REF!)</f>
        <v>#REF!</v>
      </c>
      <c r="IF6" s="158" t="e">
        <f>SUM(IG6:II6)</f>
        <v>#REF!</v>
      </c>
      <c r="IG6" s="158" t="e">
        <f>SUM(#REF!+#REF!)</f>
        <v>#REF!</v>
      </c>
      <c r="IH6" s="158" t="e">
        <f>SUM(#REF!+#REF!)</f>
        <v>#REF!</v>
      </c>
      <c r="II6" s="158" t="e">
        <f>SUM(#REF!+#REF!)</f>
        <v>#REF!</v>
      </c>
      <c r="IJ6" s="157" t="e">
        <f>SUM(IK6:IM6)</f>
        <v>#REF!</v>
      </c>
      <c r="IK6" s="157" t="e">
        <f>SUM(#REF!+#REF!)</f>
        <v>#REF!</v>
      </c>
      <c r="IL6" s="157" t="e">
        <f>SUM(#REF!+#REF!)</f>
        <v>#REF!</v>
      </c>
      <c r="IM6" s="157" t="e">
        <f>SUM(#REF!+#REF!)</f>
        <v>#REF!</v>
      </c>
      <c r="IN6" s="158" t="e">
        <f>SUM(IO6:IQ6)</f>
        <v>#REF!</v>
      </c>
      <c r="IO6" s="158" t="e">
        <f>SUM(#REF!+#REF!)</f>
        <v>#REF!</v>
      </c>
      <c r="IP6" s="158" t="e">
        <f>SUM(#REF!+#REF!)</f>
        <v>#REF!</v>
      </c>
      <c r="IQ6" s="158" t="e">
        <f>SUM(#REF!+#REF!)</f>
        <v>#REF!</v>
      </c>
      <c r="IR6" s="157" t="e">
        <f>SUM(IS6:IU6)</f>
        <v>#REF!</v>
      </c>
      <c r="IS6" s="157" t="e">
        <f>SUM(#REF!+#REF!)</f>
        <v>#REF!</v>
      </c>
      <c r="IT6" s="157" t="e">
        <f>SUM(#REF!+#REF!)</f>
        <v>#REF!</v>
      </c>
      <c r="IU6" s="157" t="e">
        <f>SUM(#REF!+#REF!)</f>
        <v>#REF!</v>
      </c>
      <c r="IV6" s="158" t="e">
        <f>SUM(#REF!)</f>
        <v>#REF!</v>
      </c>
    </row>
  </sheetData>
  <sheetProtection/>
  <mergeCells count="96">
    <mergeCell ref="HL4:HO4"/>
    <mergeCell ref="IN4:IQ4"/>
    <mergeCell ref="IR4:IU4"/>
    <mergeCell ref="HP4:HS4"/>
    <mergeCell ref="HT4:HW4"/>
    <mergeCell ref="HX4:IA4"/>
    <mergeCell ref="IB4:IE4"/>
    <mergeCell ref="IF4:II4"/>
    <mergeCell ref="IJ4:IM4"/>
    <mergeCell ref="GU4:GX4"/>
    <mergeCell ref="GY4:HB4"/>
    <mergeCell ref="HC4:HC5"/>
    <mergeCell ref="HD4:HG4"/>
    <mergeCell ref="HH4:HK4"/>
    <mergeCell ref="GA4:GD4"/>
    <mergeCell ref="GE4:GH4"/>
    <mergeCell ref="GI4:GL4"/>
    <mergeCell ref="GM4:GP4"/>
    <mergeCell ref="GQ4:GT4"/>
    <mergeCell ref="FG4:FJ4"/>
    <mergeCell ref="FK4:FN4"/>
    <mergeCell ref="FO4:FR4"/>
    <mergeCell ref="FS4:FV4"/>
    <mergeCell ref="FW4:FZ4"/>
    <mergeCell ref="EM4:EP4"/>
    <mergeCell ref="EQ4:ET4"/>
    <mergeCell ref="EU4:EX4"/>
    <mergeCell ref="EY4:FB4"/>
    <mergeCell ref="FC4:FF4"/>
    <mergeCell ref="CL4:CO4"/>
    <mergeCell ref="CP4:CS4"/>
    <mergeCell ref="EA4:ED4"/>
    <mergeCell ref="EE4:EH4"/>
    <mergeCell ref="EI4:EL4"/>
    <mergeCell ref="O4:O5"/>
    <mergeCell ref="P4:P5"/>
    <mergeCell ref="DO4:DR4"/>
    <mergeCell ref="DS4:DV4"/>
    <mergeCell ref="DW4:DZ4"/>
    <mergeCell ref="DO3:HC3"/>
    <mergeCell ref="HD3:IV3"/>
    <mergeCell ref="W4:W5"/>
    <mergeCell ref="X4:X5"/>
    <mergeCell ref="Y4:Y5"/>
    <mergeCell ref="Z4:AC4"/>
    <mergeCell ref="AD4:AG4"/>
    <mergeCell ref="AH4:AK4"/>
    <mergeCell ref="BJ4:BM4"/>
    <mergeCell ref="BN4:BQ4"/>
    <mergeCell ref="CH4:CK4"/>
    <mergeCell ref="BV4:BY4"/>
    <mergeCell ref="BZ4:CC4"/>
    <mergeCell ref="AL4:AO4"/>
    <mergeCell ref="AP4:AS4"/>
    <mergeCell ref="AT4:AW4"/>
    <mergeCell ref="AX4:BA4"/>
    <mergeCell ref="BF4:BI4"/>
    <mergeCell ref="CD4:CG4"/>
    <mergeCell ref="Q4:Q5"/>
    <mergeCell ref="R4:R5"/>
    <mergeCell ref="S4:S5"/>
    <mergeCell ref="T4:T5"/>
    <mergeCell ref="U4:U5"/>
    <mergeCell ref="V4:V5"/>
    <mergeCell ref="CT4:CW4"/>
    <mergeCell ref="CX4:DA4"/>
    <mergeCell ref="DB4:DE4"/>
    <mergeCell ref="DF4:DI4"/>
    <mergeCell ref="BR4:BU4"/>
    <mergeCell ref="Z2:DN2"/>
    <mergeCell ref="Z3:DN3"/>
    <mergeCell ref="DN4:DN5"/>
    <mergeCell ref="DJ4:DM4"/>
    <mergeCell ref="BB4:BE4"/>
    <mergeCell ref="DO2:HC2"/>
    <mergeCell ref="HD2:IV2"/>
    <mergeCell ref="B1:Y1"/>
    <mergeCell ref="Z1:DN1"/>
    <mergeCell ref="DO1:HC1"/>
    <mergeCell ref="HD1:IV1"/>
    <mergeCell ref="B4:B5"/>
    <mergeCell ref="C4:C5"/>
    <mergeCell ref="A1:A5"/>
    <mergeCell ref="B2:Y2"/>
    <mergeCell ref="K4:K5"/>
    <mergeCell ref="B3:Y3"/>
    <mergeCell ref="L4:L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zoomScale="110" zoomScaleNormal="110" zoomScalePageLayoutView="0" workbookViewId="0" topLeftCell="A1">
      <selection activeCell="K23" sqref="K23"/>
    </sheetView>
  </sheetViews>
  <sheetFormatPr defaultColWidth="9.140625" defaultRowHeight="15"/>
  <sheetData>
    <row r="1" spans="1:256" ht="14.25">
      <c r="A1" s="416" t="s">
        <v>73</v>
      </c>
      <c r="B1" s="428" t="s">
        <v>74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31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3"/>
      <c r="DO1" s="428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30"/>
      <c r="HD1" s="428" t="s">
        <v>75</v>
      </c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  <c r="IL1" s="429"/>
      <c r="IM1" s="429"/>
      <c r="IN1" s="429"/>
      <c r="IO1" s="429"/>
      <c r="IP1" s="429"/>
      <c r="IQ1" s="429"/>
      <c r="IR1" s="429"/>
      <c r="IS1" s="429"/>
      <c r="IT1" s="429"/>
      <c r="IU1" s="429"/>
      <c r="IV1" s="429"/>
    </row>
    <row r="2" spans="1:256" ht="14.25">
      <c r="A2" s="416"/>
      <c r="B2" s="417" t="s">
        <v>76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9"/>
      <c r="Z2" s="426" t="s">
        <v>51</v>
      </c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40"/>
      <c r="DO2" s="423" t="s">
        <v>77</v>
      </c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  <c r="EY2" s="424"/>
      <c r="EZ2" s="424"/>
      <c r="FA2" s="424"/>
      <c r="FB2" s="424"/>
      <c r="FC2" s="424"/>
      <c r="FD2" s="424"/>
      <c r="FE2" s="424"/>
      <c r="FF2" s="424"/>
      <c r="FG2" s="424"/>
      <c r="FH2" s="424"/>
      <c r="FI2" s="424"/>
      <c r="FJ2" s="424"/>
      <c r="FK2" s="424"/>
      <c r="FL2" s="424"/>
      <c r="FM2" s="424"/>
      <c r="FN2" s="424"/>
      <c r="FO2" s="424"/>
      <c r="FP2" s="424"/>
      <c r="FQ2" s="424"/>
      <c r="FR2" s="424"/>
      <c r="FS2" s="424"/>
      <c r="FT2" s="424"/>
      <c r="FU2" s="424"/>
      <c r="FV2" s="424"/>
      <c r="FW2" s="424"/>
      <c r="FX2" s="424"/>
      <c r="FY2" s="424"/>
      <c r="FZ2" s="424"/>
      <c r="GA2" s="424"/>
      <c r="GB2" s="424"/>
      <c r="GC2" s="424"/>
      <c r="GD2" s="424"/>
      <c r="GE2" s="424"/>
      <c r="GF2" s="424"/>
      <c r="GG2" s="424"/>
      <c r="GH2" s="424"/>
      <c r="GI2" s="424"/>
      <c r="GJ2" s="424"/>
      <c r="GK2" s="424"/>
      <c r="GL2" s="424"/>
      <c r="GM2" s="424"/>
      <c r="GN2" s="424"/>
      <c r="GO2" s="424"/>
      <c r="GP2" s="424"/>
      <c r="GQ2" s="424"/>
      <c r="GR2" s="424"/>
      <c r="GS2" s="424"/>
      <c r="GT2" s="424"/>
      <c r="GU2" s="424"/>
      <c r="GV2" s="424"/>
      <c r="GW2" s="424"/>
      <c r="GX2" s="424"/>
      <c r="GY2" s="424"/>
      <c r="GZ2" s="424"/>
      <c r="HA2" s="424"/>
      <c r="HB2" s="424"/>
      <c r="HC2" s="425"/>
      <c r="HD2" s="426" t="s">
        <v>51</v>
      </c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7"/>
      <c r="IO2" s="427"/>
      <c r="IP2" s="427"/>
      <c r="IQ2" s="427"/>
      <c r="IR2" s="427"/>
      <c r="IS2" s="427"/>
      <c r="IT2" s="427"/>
      <c r="IU2" s="427"/>
      <c r="IV2" s="427"/>
    </row>
    <row r="3" spans="1:256" ht="14.25">
      <c r="A3" s="416"/>
      <c r="B3" s="420" t="s">
        <v>78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2"/>
      <c r="Z3" s="441" t="s">
        <v>79</v>
      </c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3"/>
      <c r="DO3" s="449" t="s">
        <v>80</v>
      </c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EK3" s="450"/>
      <c r="EL3" s="450"/>
      <c r="EM3" s="450"/>
      <c r="EN3" s="450"/>
      <c r="EO3" s="450"/>
      <c r="EP3" s="450"/>
      <c r="EQ3" s="450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450"/>
      <c r="FD3" s="450"/>
      <c r="FE3" s="450"/>
      <c r="FF3" s="450"/>
      <c r="FG3" s="450"/>
      <c r="FH3" s="450"/>
      <c r="FI3" s="450"/>
      <c r="FJ3" s="450"/>
      <c r="FK3" s="450"/>
      <c r="FL3" s="450"/>
      <c r="FM3" s="450"/>
      <c r="FN3" s="450"/>
      <c r="FO3" s="450"/>
      <c r="FP3" s="450"/>
      <c r="FQ3" s="450"/>
      <c r="FR3" s="450"/>
      <c r="FS3" s="450"/>
      <c r="FT3" s="450"/>
      <c r="FU3" s="450"/>
      <c r="FV3" s="450"/>
      <c r="FW3" s="450"/>
      <c r="FX3" s="450"/>
      <c r="FY3" s="450"/>
      <c r="FZ3" s="450"/>
      <c r="GA3" s="450"/>
      <c r="GB3" s="450"/>
      <c r="GC3" s="450"/>
      <c r="GD3" s="450"/>
      <c r="GE3" s="450"/>
      <c r="GF3" s="450"/>
      <c r="GG3" s="450"/>
      <c r="GH3" s="450"/>
      <c r="GI3" s="450"/>
      <c r="GJ3" s="450"/>
      <c r="GK3" s="450"/>
      <c r="GL3" s="450"/>
      <c r="GM3" s="450"/>
      <c r="GN3" s="450"/>
      <c r="GO3" s="450"/>
      <c r="GP3" s="450"/>
      <c r="GQ3" s="450"/>
      <c r="GR3" s="450"/>
      <c r="GS3" s="450"/>
      <c r="GT3" s="450"/>
      <c r="GU3" s="450"/>
      <c r="GV3" s="450"/>
      <c r="GW3" s="450"/>
      <c r="GX3" s="450"/>
      <c r="GY3" s="450"/>
      <c r="GZ3" s="450"/>
      <c r="HA3" s="450"/>
      <c r="HB3" s="450"/>
      <c r="HC3" s="451"/>
      <c r="HD3" s="452" t="s">
        <v>31</v>
      </c>
      <c r="HE3" s="453"/>
      <c r="HF3" s="453"/>
      <c r="HG3" s="453"/>
      <c r="HH3" s="453"/>
      <c r="HI3" s="453"/>
      <c r="HJ3" s="453"/>
      <c r="HK3" s="453"/>
      <c r="HL3" s="453"/>
      <c r="HM3" s="453"/>
      <c r="HN3" s="453"/>
      <c r="HO3" s="453"/>
      <c r="HP3" s="453"/>
      <c r="HQ3" s="453"/>
      <c r="HR3" s="453"/>
      <c r="HS3" s="453"/>
      <c r="HT3" s="453"/>
      <c r="HU3" s="453"/>
      <c r="HV3" s="453"/>
      <c r="HW3" s="453"/>
      <c r="HX3" s="453"/>
      <c r="HY3" s="453"/>
      <c r="HZ3" s="453"/>
      <c r="IA3" s="453"/>
      <c r="IB3" s="453"/>
      <c r="IC3" s="453"/>
      <c r="ID3" s="453"/>
      <c r="IE3" s="453"/>
      <c r="IF3" s="453"/>
      <c r="IG3" s="453"/>
      <c r="IH3" s="453"/>
      <c r="II3" s="453"/>
      <c r="IJ3" s="453"/>
      <c r="IK3" s="453"/>
      <c r="IL3" s="453"/>
      <c r="IM3" s="453"/>
      <c r="IN3" s="453"/>
      <c r="IO3" s="453"/>
      <c r="IP3" s="453"/>
      <c r="IQ3" s="453"/>
      <c r="IR3" s="453"/>
      <c r="IS3" s="453"/>
      <c r="IT3" s="453"/>
      <c r="IU3" s="453"/>
      <c r="IV3" s="453"/>
    </row>
    <row r="4" spans="1:256" ht="14.25">
      <c r="A4" s="416"/>
      <c r="B4" s="414" t="s">
        <v>1</v>
      </c>
      <c r="C4" s="412" t="s">
        <v>53</v>
      </c>
      <c r="D4" s="414" t="s">
        <v>18</v>
      </c>
      <c r="E4" s="412" t="s">
        <v>43</v>
      </c>
      <c r="F4" s="414" t="s">
        <v>4</v>
      </c>
      <c r="G4" s="412" t="s">
        <v>5</v>
      </c>
      <c r="H4" s="414" t="s">
        <v>8</v>
      </c>
      <c r="I4" s="412" t="s">
        <v>11</v>
      </c>
      <c r="J4" s="414" t="s">
        <v>21</v>
      </c>
      <c r="K4" s="412" t="s">
        <v>7</v>
      </c>
      <c r="L4" s="414" t="s">
        <v>6</v>
      </c>
      <c r="M4" s="412" t="s">
        <v>12</v>
      </c>
      <c r="N4" s="414" t="s">
        <v>19</v>
      </c>
      <c r="O4" s="412" t="s">
        <v>9</v>
      </c>
      <c r="P4" s="414" t="s">
        <v>3</v>
      </c>
      <c r="Q4" s="412" t="s">
        <v>10</v>
      </c>
      <c r="R4" s="414" t="s">
        <v>14</v>
      </c>
      <c r="S4" s="412" t="s">
        <v>20</v>
      </c>
      <c r="T4" s="414" t="s">
        <v>13</v>
      </c>
      <c r="U4" s="412" t="s">
        <v>15</v>
      </c>
      <c r="V4" s="414" t="s">
        <v>2</v>
      </c>
      <c r="W4" s="412" t="s">
        <v>22</v>
      </c>
      <c r="X4" s="454" t="s">
        <v>54</v>
      </c>
      <c r="Y4" s="444" t="s">
        <v>16</v>
      </c>
      <c r="Z4" s="456" t="s">
        <v>1</v>
      </c>
      <c r="AA4" s="457"/>
      <c r="AB4" s="457"/>
      <c r="AC4" s="458"/>
      <c r="AD4" s="437" t="s">
        <v>53</v>
      </c>
      <c r="AE4" s="438"/>
      <c r="AF4" s="438"/>
      <c r="AG4" s="439"/>
      <c r="AH4" s="434" t="s">
        <v>18</v>
      </c>
      <c r="AI4" s="435"/>
      <c r="AJ4" s="435"/>
      <c r="AK4" s="436"/>
      <c r="AL4" s="437" t="s">
        <v>43</v>
      </c>
      <c r="AM4" s="438"/>
      <c r="AN4" s="438"/>
      <c r="AO4" s="439"/>
      <c r="AP4" s="434" t="s">
        <v>4</v>
      </c>
      <c r="AQ4" s="435"/>
      <c r="AR4" s="435"/>
      <c r="AS4" s="436"/>
      <c r="AT4" s="437" t="s">
        <v>5</v>
      </c>
      <c r="AU4" s="438"/>
      <c r="AV4" s="438"/>
      <c r="AW4" s="439"/>
      <c r="AX4" s="434" t="s">
        <v>8</v>
      </c>
      <c r="AY4" s="435"/>
      <c r="AZ4" s="435"/>
      <c r="BA4" s="436"/>
      <c r="BB4" s="437" t="s">
        <v>11</v>
      </c>
      <c r="BC4" s="438"/>
      <c r="BD4" s="438"/>
      <c r="BE4" s="439"/>
      <c r="BF4" s="434" t="s">
        <v>21</v>
      </c>
      <c r="BG4" s="435"/>
      <c r="BH4" s="435"/>
      <c r="BI4" s="436"/>
      <c r="BJ4" s="437" t="s">
        <v>7</v>
      </c>
      <c r="BK4" s="438"/>
      <c r="BL4" s="438"/>
      <c r="BM4" s="439"/>
      <c r="BN4" s="434" t="s">
        <v>6</v>
      </c>
      <c r="BO4" s="435"/>
      <c r="BP4" s="435"/>
      <c r="BQ4" s="436"/>
      <c r="BR4" s="437" t="s">
        <v>12</v>
      </c>
      <c r="BS4" s="438"/>
      <c r="BT4" s="438"/>
      <c r="BU4" s="439"/>
      <c r="BV4" s="434" t="s">
        <v>19</v>
      </c>
      <c r="BW4" s="435"/>
      <c r="BX4" s="435"/>
      <c r="BY4" s="436"/>
      <c r="BZ4" s="437" t="s">
        <v>9</v>
      </c>
      <c r="CA4" s="438"/>
      <c r="CB4" s="438"/>
      <c r="CC4" s="439"/>
      <c r="CD4" s="434" t="s">
        <v>3</v>
      </c>
      <c r="CE4" s="435"/>
      <c r="CF4" s="435"/>
      <c r="CG4" s="436"/>
      <c r="CH4" s="437" t="s">
        <v>10</v>
      </c>
      <c r="CI4" s="438"/>
      <c r="CJ4" s="438"/>
      <c r="CK4" s="439"/>
      <c r="CL4" s="434" t="s">
        <v>14</v>
      </c>
      <c r="CM4" s="435"/>
      <c r="CN4" s="435"/>
      <c r="CO4" s="436"/>
      <c r="CP4" s="437" t="s">
        <v>20</v>
      </c>
      <c r="CQ4" s="438"/>
      <c r="CR4" s="438"/>
      <c r="CS4" s="439"/>
      <c r="CT4" s="434" t="s">
        <v>13</v>
      </c>
      <c r="CU4" s="435"/>
      <c r="CV4" s="435"/>
      <c r="CW4" s="436"/>
      <c r="CX4" s="437" t="s">
        <v>15</v>
      </c>
      <c r="CY4" s="438"/>
      <c r="CZ4" s="438"/>
      <c r="DA4" s="439"/>
      <c r="DB4" s="434" t="s">
        <v>2</v>
      </c>
      <c r="DC4" s="435"/>
      <c r="DD4" s="435"/>
      <c r="DE4" s="436"/>
      <c r="DF4" s="437" t="s">
        <v>22</v>
      </c>
      <c r="DG4" s="438"/>
      <c r="DH4" s="438"/>
      <c r="DI4" s="439"/>
      <c r="DJ4" s="446" t="s">
        <v>54</v>
      </c>
      <c r="DK4" s="447"/>
      <c r="DL4" s="447"/>
      <c r="DM4" s="448"/>
      <c r="DN4" s="444" t="s">
        <v>16</v>
      </c>
      <c r="DO4" s="462" t="s">
        <v>1</v>
      </c>
      <c r="DP4" s="463"/>
      <c r="DQ4" s="463"/>
      <c r="DR4" s="464"/>
      <c r="DS4" s="459" t="s">
        <v>53</v>
      </c>
      <c r="DT4" s="460"/>
      <c r="DU4" s="460"/>
      <c r="DV4" s="461"/>
      <c r="DW4" s="462" t="s">
        <v>18</v>
      </c>
      <c r="DX4" s="463"/>
      <c r="DY4" s="463"/>
      <c r="DZ4" s="464"/>
      <c r="EA4" s="459" t="s">
        <v>43</v>
      </c>
      <c r="EB4" s="460"/>
      <c r="EC4" s="460"/>
      <c r="ED4" s="461"/>
      <c r="EE4" s="462" t="s">
        <v>4</v>
      </c>
      <c r="EF4" s="463"/>
      <c r="EG4" s="463"/>
      <c r="EH4" s="464"/>
      <c r="EI4" s="459" t="s">
        <v>5</v>
      </c>
      <c r="EJ4" s="460"/>
      <c r="EK4" s="460"/>
      <c r="EL4" s="461"/>
      <c r="EM4" s="462" t="s">
        <v>8</v>
      </c>
      <c r="EN4" s="463"/>
      <c r="EO4" s="463"/>
      <c r="EP4" s="464"/>
      <c r="EQ4" s="459" t="s">
        <v>11</v>
      </c>
      <c r="ER4" s="460"/>
      <c r="ES4" s="460"/>
      <c r="ET4" s="461"/>
      <c r="EU4" s="462" t="s">
        <v>21</v>
      </c>
      <c r="EV4" s="463"/>
      <c r="EW4" s="463"/>
      <c r="EX4" s="464"/>
      <c r="EY4" s="459" t="s">
        <v>7</v>
      </c>
      <c r="EZ4" s="460"/>
      <c r="FA4" s="460"/>
      <c r="FB4" s="461"/>
      <c r="FC4" s="462" t="s">
        <v>6</v>
      </c>
      <c r="FD4" s="463"/>
      <c r="FE4" s="463"/>
      <c r="FF4" s="464"/>
      <c r="FG4" s="459" t="s">
        <v>12</v>
      </c>
      <c r="FH4" s="460"/>
      <c r="FI4" s="460"/>
      <c r="FJ4" s="461"/>
      <c r="FK4" s="462" t="s">
        <v>19</v>
      </c>
      <c r="FL4" s="463"/>
      <c r="FM4" s="463"/>
      <c r="FN4" s="464"/>
      <c r="FO4" s="459" t="s">
        <v>9</v>
      </c>
      <c r="FP4" s="460"/>
      <c r="FQ4" s="460"/>
      <c r="FR4" s="461"/>
      <c r="FS4" s="462" t="s">
        <v>3</v>
      </c>
      <c r="FT4" s="463"/>
      <c r="FU4" s="463"/>
      <c r="FV4" s="464"/>
      <c r="FW4" s="459" t="s">
        <v>10</v>
      </c>
      <c r="FX4" s="460"/>
      <c r="FY4" s="460"/>
      <c r="FZ4" s="461"/>
      <c r="GA4" s="462" t="s">
        <v>14</v>
      </c>
      <c r="GB4" s="463"/>
      <c r="GC4" s="463"/>
      <c r="GD4" s="464"/>
      <c r="GE4" s="459" t="s">
        <v>20</v>
      </c>
      <c r="GF4" s="460"/>
      <c r="GG4" s="460"/>
      <c r="GH4" s="461"/>
      <c r="GI4" s="462" t="s">
        <v>13</v>
      </c>
      <c r="GJ4" s="463"/>
      <c r="GK4" s="463"/>
      <c r="GL4" s="464"/>
      <c r="GM4" s="459" t="s">
        <v>15</v>
      </c>
      <c r="GN4" s="460"/>
      <c r="GO4" s="460"/>
      <c r="GP4" s="461"/>
      <c r="GQ4" s="462" t="s">
        <v>2</v>
      </c>
      <c r="GR4" s="463"/>
      <c r="GS4" s="463"/>
      <c r="GT4" s="464"/>
      <c r="GU4" s="459" t="s">
        <v>22</v>
      </c>
      <c r="GV4" s="460"/>
      <c r="GW4" s="460"/>
      <c r="GX4" s="461"/>
      <c r="GY4" s="446" t="s">
        <v>54</v>
      </c>
      <c r="GZ4" s="447"/>
      <c r="HA4" s="447"/>
      <c r="HB4" s="448"/>
      <c r="HC4" s="444" t="s">
        <v>16</v>
      </c>
      <c r="HD4" s="465" t="s">
        <v>1</v>
      </c>
      <c r="HE4" s="466"/>
      <c r="HF4" s="466"/>
      <c r="HG4" s="467"/>
      <c r="HH4" s="468" t="s">
        <v>53</v>
      </c>
      <c r="HI4" s="469"/>
      <c r="HJ4" s="469"/>
      <c r="HK4" s="470"/>
      <c r="HL4" s="465" t="s">
        <v>18</v>
      </c>
      <c r="HM4" s="466"/>
      <c r="HN4" s="466"/>
      <c r="HO4" s="467"/>
      <c r="HP4" s="468" t="s">
        <v>43</v>
      </c>
      <c r="HQ4" s="469"/>
      <c r="HR4" s="469"/>
      <c r="HS4" s="470"/>
      <c r="HT4" s="465" t="s">
        <v>4</v>
      </c>
      <c r="HU4" s="466"/>
      <c r="HV4" s="466"/>
      <c r="HW4" s="467"/>
      <c r="HX4" s="468" t="s">
        <v>5</v>
      </c>
      <c r="HY4" s="469"/>
      <c r="HZ4" s="469"/>
      <c r="IA4" s="470"/>
      <c r="IB4" s="465" t="s">
        <v>8</v>
      </c>
      <c r="IC4" s="466"/>
      <c r="ID4" s="466"/>
      <c r="IE4" s="467"/>
      <c r="IF4" s="468" t="s">
        <v>11</v>
      </c>
      <c r="IG4" s="469"/>
      <c r="IH4" s="469"/>
      <c r="II4" s="470"/>
      <c r="IJ4" s="465" t="s">
        <v>21</v>
      </c>
      <c r="IK4" s="466"/>
      <c r="IL4" s="466"/>
      <c r="IM4" s="467"/>
      <c r="IN4" s="468" t="s">
        <v>7</v>
      </c>
      <c r="IO4" s="469"/>
      <c r="IP4" s="469"/>
      <c r="IQ4" s="470"/>
      <c r="IR4" s="465" t="s">
        <v>6</v>
      </c>
      <c r="IS4" s="466"/>
      <c r="IT4" s="466"/>
      <c r="IU4" s="467"/>
      <c r="IV4" s="468" t="s">
        <v>12</v>
      </c>
    </row>
    <row r="5" spans="1:256" ht="87">
      <c r="A5" s="416"/>
      <c r="B5" s="415"/>
      <c r="C5" s="413"/>
      <c r="D5" s="415"/>
      <c r="E5" s="413"/>
      <c r="F5" s="415"/>
      <c r="G5" s="413"/>
      <c r="H5" s="415"/>
      <c r="I5" s="413"/>
      <c r="J5" s="415"/>
      <c r="K5" s="413"/>
      <c r="L5" s="415"/>
      <c r="M5" s="413"/>
      <c r="N5" s="415"/>
      <c r="O5" s="413"/>
      <c r="P5" s="415"/>
      <c r="Q5" s="413"/>
      <c r="R5" s="415"/>
      <c r="S5" s="413"/>
      <c r="T5" s="415"/>
      <c r="U5" s="413"/>
      <c r="V5" s="415"/>
      <c r="W5" s="413"/>
      <c r="X5" s="455"/>
      <c r="Y5" s="445">
        <f>SUM(B5:X5)</f>
        <v>0</v>
      </c>
      <c r="Z5" s="133" t="s">
        <v>81</v>
      </c>
      <c r="AA5" s="133" t="s">
        <v>82</v>
      </c>
      <c r="AB5" s="133" t="s">
        <v>83</v>
      </c>
      <c r="AC5" s="133" t="s">
        <v>84</v>
      </c>
      <c r="AD5" s="134" t="s">
        <v>81</v>
      </c>
      <c r="AE5" s="135" t="s">
        <v>82</v>
      </c>
      <c r="AF5" s="135" t="s">
        <v>83</v>
      </c>
      <c r="AG5" s="136" t="s">
        <v>84</v>
      </c>
      <c r="AH5" s="137" t="s">
        <v>81</v>
      </c>
      <c r="AI5" s="133" t="s">
        <v>82</v>
      </c>
      <c r="AJ5" s="133" t="s">
        <v>83</v>
      </c>
      <c r="AK5" s="133" t="s">
        <v>84</v>
      </c>
      <c r="AL5" s="134" t="s">
        <v>85</v>
      </c>
      <c r="AM5" s="135" t="s">
        <v>82</v>
      </c>
      <c r="AN5" s="135" t="s">
        <v>83</v>
      </c>
      <c r="AO5" s="135" t="s">
        <v>84</v>
      </c>
      <c r="AP5" s="138" t="s">
        <v>85</v>
      </c>
      <c r="AQ5" s="133" t="s">
        <v>82</v>
      </c>
      <c r="AR5" s="133" t="s">
        <v>83</v>
      </c>
      <c r="AS5" s="133" t="s">
        <v>84</v>
      </c>
      <c r="AT5" s="134" t="s">
        <v>85</v>
      </c>
      <c r="AU5" s="135" t="s">
        <v>82</v>
      </c>
      <c r="AV5" s="135" t="s">
        <v>83</v>
      </c>
      <c r="AW5" s="135" t="s">
        <v>84</v>
      </c>
      <c r="AX5" s="138" t="s">
        <v>85</v>
      </c>
      <c r="AY5" s="133" t="s">
        <v>82</v>
      </c>
      <c r="AZ5" s="133" t="s">
        <v>83</v>
      </c>
      <c r="BA5" s="133" t="s">
        <v>84</v>
      </c>
      <c r="BB5" s="135" t="s">
        <v>85</v>
      </c>
      <c r="BC5" s="135" t="s">
        <v>82</v>
      </c>
      <c r="BD5" s="135" t="s">
        <v>83</v>
      </c>
      <c r="BE5" s="135" t="s">
        <v>84</v>
      </c>
      <c r="BF5" s="133" t="s">
        <v>85</v>
      </c>
      <c r="BG5" s="133" t="s">
        <v>82</v>
      </c>
      <c r="BH5" s="133" t="s">
        <v>83</v>
      </c>
      <c r="BI5" s="133" t="s">
        <v>84</v>
      </c>
      <c r="BJ5" s="135" t="s">
        <v>85</v>
      </c>
      <c r="BK5" s="135" t="s">
        <v>82</v>
      </c>
      <c r="BL5" s="135" t="s">
        <v>83</v>
      </c>
      <c r="BM5" s="135" t="s">
        <v>84</v>
      </c>
      <c r="BN5" s="133" t="s">
        <v>85</v>
      </c>
      <c r="BO5" s="133" t="s">
        <v>82</v>
      </c>
      <c r="BP5" s="133" t="s">
        <v>83</v>
      </c>
      <c r="BQ5" s="133" t="s">
        <v>84</v>
      </c>
      <c r="BR5" s="135" t="s">
        <v>85</v>
      </c>
      <c r="BS5" s="135" t="s">
        <v>82</v>
      </c>
      <c r="BT5" s="135" t="s">
        <v>83</v>
      </c>
      <c r="BU5" s="135" t="s">
        <v>84</v>
      </c>
      <c r="BV5" s="133" t="s">
        <v>85</v>
      </c>
      <c r="BW5" s="133" t="s">
        <v>82</v>
      </c>
      <c r="BX5" s="133" t="s">
        <v>83</v>
      </c>
      <c r="BY5" s="133" t="s">
        <v>84</v>
      </c>
      <c r="BZ5" s="135" t="s">
        <v>85</v>
      </c>
      <c r="CA5" s="135" t="s">
        <v>82</v>
      </c>
      <c r="CB5" s="135" t="s">
        <v>83</v>
      </c>
      <c r="CC5" s="135" t="s">
        <v>84</v>
      </c>
      <c r="CD5" s="133" t="s">
        <v>85</v>
      </c>
      <c r="CE5" s="133" t="s">
        <v>82</v>
      </c>
      <c r="CF5" s="133" t="s">
        <v>83</v>
      </c>
      <c r="CG5" s="133" t="s">
        <v>84</v>
      </c>
      <c r="CH5" s="135" t="s">
        <v>85</v>
      </c>
      <c r="CI5" s="135" t="s">
        <v>82</v>
      </c>
      <c r="CJ5" s="135" t="s">
        <v>83</v>
      </c>
      <c r="CK5" s="135" t="s">
        <v>84</v>
      </c>
      <c r="CL5" s="133" t="s">
        <v>85</v>
      </c>
      <c r="CM5" s="133" t="s">
        <v>82</v>
      </c>
      <c r="CN5" s="133" t="s">
        <v>83</v>
      </c>
      <c r="CO5" s="133" t="s">
        <v>84</v>
      </c>
      <c r="CP5" s="135" t="s">
        <v>85</v>
      </c>
      <c r="CQ5" s="135" t="s">
        <v>82</v>
      </c>
      <c r="CR5" s="135" t="s">
        <v>83</v>
      </c>
      <c r="CS5" s="135" t="s">
        <v>84</v>
      </c>
      <c r="CT5" s="133" t="s">
        <v>85</v>
      </c>
      <c r="CU5" s="133" t="s">
        <v>82</v>
      </c>
      <c r="CV5" s="133" t="s">
        <v>83</v>
      </c>
      <c r="CW5" s="133" t="s">
        <v>84</v>
      </c>
      <c r="CX5" s="135" t="s">
        <v>85</v>
      </c>
      <c r="CY5" s="135" t="s">
        <v>82</v>
      </c>
      <c r="CZ5" s="135" t="s">
        <v>83</v>
      </c>
      <c r="DA5" s="135" t="s">
        <v>84</v>
      </c>
      <c r="DB5" s="133" t="s">
        <v>85</v>
      </c>
      <c r="DC5" s="133" t="s">
        <v>82</v>
      </c>
      <c r="DD5" s="133" t="s">
        <v>83</v>
      </c>
      <c r="DE5" s="133" t="s">
        <v>84</v>
      </c>
      <c r="DF5" s="135" t="s">
        <v>85</v>
      </c>
      <c r="DG5" s="135" t="s">
        <v>82</v>
      </c>
      <c r="DH5" s="135" t="s">
        <v>83</v>
      </c>
      <c r="DI5" s="135" t="s">
        <v>84</v>
      </c>
      <c r="DJ5" s="139" t="s">
        <v>85</v>
      </c>
      <c r="DK5" s="139" t="s">
        <v>82</v>
      </c>
      <c r="DL5" s="139" t="s">
        <v>83</v>
      </c>
      <c r="DM5" s="139" t="s">
        <v>84</v>
      </c>
      <c r="DN5" s="445"/>
      <c r="DO5" s="140" t="s">
        <v>81</v>
      </c>
      <c r="DP5" s="140" t="s">
        <v>82</v>
      </c>
      <c r="DQ5" s="140" t="s">
        <v>83</v>
      </c>
      <c r="DR5" s="140" t="s">
        <v>84</v>
      </c>
      <c r="DS5" s="141" t="s">
        <v>81</v>
      </c>
      <c r="DT5" s="142" t="s">
        <v>82</v>
      </c>
      <c r="DU5" s="142" t="s">
        <v>83</v>
      </c>
      <c r="DV5" s="143" t="s">
        <v>84</v>
      </c>
      <c r="DW5" s="140" t="s">
        <v>81</v>
      </c>
      <c r="DX5" s="140" t="s">
        <v>82</v>
      </c>
      <c r="DY5" s="140" t="s">
        <v>83</v>
      </c>
      <c r="DZ5" s="140" t="s">
        <v>84</v>
      </c>
      <c r="EA5" s="141" t="s">
        <v>85</v>
      </c>
      <c r="EB5" s="142" t="s">
        <v>82</v>
      </c>
      <c r="EC5" s="142" t="s">
        <v>83</v>
      </c>
      <c r="ED5" s="143" t="s">
        <v>84</v>
      </c>
      <c r="EE5" s="140" t="s">
        <v>85</v>
      </c>
      <c r="EF5" s="140" t="s">
        <v>82</v>
      </c>
      <c r="EG5" s="140" t="s">
        <v>83</v>
      </c>
      <c r="EH5" s="140" t="s">
        <v>84</v>
      </c>
      <c r="EI5" s="141" t="s">
        <v>85</v>
      </c>
      <c r="EJ5" s="142" t="s">
        <v>82</v>
      </c>
      <c r="EK5" s="142" t="s">
        <v>83</v>
      </c>
      <c r="EL5" s="143" t="s">
        <v>84</v>
      </c>
      <c r="EM5" s="140" t="s">
        <v>85</v>
      </c>
      <c r="EN5" s="140" t="s">
        <v>82</v>
      </c>
      <c r="EO5" s="140" t="s">
        <v>83</v>
      </c>
      <c r="EP5" s="140" t="s">
        <v>84</v>
      </c>
      <c r="EQ5" s="141" t="s">
        <v>85</v>
      </c>
      <c r="ER5" s="142" t="s">
        <v>82</v>
      </c>
      <c r="ES5" s="142" t="s">
        <v>83</v>
      </c>
      <c r="ET5" s="143" t="s">
        <v>84</v>
      </c>
      <c r="EU5" s="140" t="s">
        <v>85</v>
      </c>
      <c r="EV5" s="140" t="s">
        <v>82</v>
      </c>
      <c r="EW5" s="140" t="s">
        <v>83</v>
      </c>
      <c r="EX5" s="140" t="s">
        <v>84</v>
      </c>
      <c r="EY5" s="141" t="s">
        <v>85</v>
      </c>
      <c r="EZ5" s="142" t="s">
        <v>82</v>
      </c>
      <c r="FA5" s="142" t="s">
        <v>83</v>
      </c>
      <c r="FB5" s="143" t="s">
        <v>84</v>
      </c>
      <c r="FC5" s="140" t="s">
        <v>85</v>
      </c>
      <c r="FD5" s="140" t="s">
        <v>82</v>
      </c>
      <c r="FE5" s="140" t="s">
        <v>83</v>
      </c>
      <c r="FF5" s="140" t="s">
        <v>84</v>
      </c>
      <c r="FG5" s="141" t="s">
        <v>85</v>
      </c>
      <c r="FH5" s="142" t="s">
        <v>82</v>
      </c>
      <c r="FI5" s="142" t="s">
        <v>83</v>
      </c>
      <c r="FJ5" s="143" t="s">
        <v>84</v>
      </c>
      <c r="FK5" s="140" t="s">
        <v>85</v>
      </c>
      <c r="FL5" s="140" t="s">
        <v>82</v>
      </c>
      <c r="FM5" s="140" t="s">
        <v>83</v>
      </c>
      <c r="FN5" s="140" t="s">
        <v>84</v>
      </c>
      <c r="FO5" s="141" t="s">
        <v>85</v>
      </c>
      <c r="FP5" s="142" t="s">
        <v>82</v>
      </c>
      <c r="FQ5" s="142" t="s">
        <v>83</v>
      </c>
      <c r="FR5" s="143" t="s">
        <v>84</v>
      </c>
      <c r="FS5" s="140" t="s">
        <v>85</v>
      </c>
      <c r="FT5" s="140" t="s">
        <v>82</v>
      </c>
      <c r="FU5" s="140" t="s">
        <v>83</v>
      </c>
      <c r="FV5" s="140" t="s">
        <v>84</v>
      </c>
      <c r="FW5" s="141" t="s">
        <v>85</v>
      </c>
      <c r="FX5" s="142" t="s">
        <v>82</v>
      </c>
      <c r="FY5" s="142" t="s">
        <v>83</v>
      </c>
      <c r="FZ5" s="143" t="s">
        <v>84</v>
      </c>
      <c r="GA5" s="140" t="s">
        <v>85</v>
      </c>
      <c r="GB5" s="140" t="s">
        <v>82</v>
      </c>
      <c r="GC5" s="140" t="s">
        <v>83</v>
      </c>
      <c r="GD5" s="140" t="s">
        <v>84</v>
      </c>
      <c r="GE5" s="141" t="s">
        <v>85</v>
      </c>
      <c r="GF5" s="142" t="s">
        <v>82</v>
      </c>
      <c r="GG5" s="142" t="s">
        <v>83</v>
      </c>
      <c r="GH5" s="143" t="s">
        <v>84</v>
      </c>
      <c r="GI5" s="140" t="s">
        <v>85</v>
      </c>
      <c r="GJ5" s="140" t="s">
        <v>82</v>
      </c>
      <c r="GK5" s="140" t="s">
        <v>83</v>
      </c>
      <c r="GL5" s="140" t="s">
        <v>84</v>
      </c>
      <c r="GM5" s="141" t="s">
        <v>85</v>
      </c>
      <c r="GN5" s="142" t="s">
        <v>82</v>
      </c>
      <c r="GO5" s="142" t="s">
        <v>83</v>
      </c>
      <c r="GP5" s="143" t="s">
        <v>84</v>
      </c>
      <c r="GQ5" s="140" t="s">
        <v>85</v>
      </c>
      <c r="GR5" s="140" t="s">
        <v>82</v>
      </c>
      <c r="GS5" s="140" t="s">
        <v>83</v>
      </c>
      <c r="GT5" s="140" t="s">
        <v>84</v>
      </c>
      <c r="GU5" s="141" t="s">
        <v>85</v>
      </c>
      <c r="GV5" s="142" t="s">
        <v>82</v>
      </c>
      <c r="GW5" s="142" t="s">
        <v>83</v>
      </c>
      <c r="GX5" s="143" t="s">
        <v>84</v>
      </c>
      <c r="GY5" s="139" t="s">
        <v>85</v>
      </c>
      <c r="GZ5" s="139" t="s">
        <v>82</v>
      </c>
      <c r="HA5" s="139" t="s">
        <v>83</v>
      </c>
      <c r="HB5" s="139" t="s">
        <v>84</v>
      </c>
      <c r="HC5" s="445"/>
      <c r="HD5" s="144" t="s">
        <v>85</v>
      </c>
      <c r="HE5" s="144" t="s">
        <v>82</v>
      </c>
      <c r="HF5" s="144" t="s">
        <v>83</v>
      </c>
      <c r="HG5" s="144" t="s">
        <v>84</v>
      </c>
      <c r="HH5" s="145" t="s">
        <v>85</v>
      </c>
      <c r="HI5" s="145" t="s">
        <v>82</v>
      </c>
      <c r="HJ5" s="145" t="s">
        <v>83</v>
      </c>
      <c r="HK5" s="145" t="s">
        <v>84</v>
      </c>
      <c r="HL5" s="144" t="s">
        <v>85</v>
      </c>
      <c r="HM5" s="144" t="s">
        <v>82</v>
      </c>
      <c r="HN5" s="144" t="s">
        <v>83</v>
      </c>
      <c r="HO5" s="144" t="s">
        <v>84</v>
      </c>
      <c r="HP5" s="145" t="s">
        <v>85</v>
      </c>
      <c r="HQ5" s="145" t="s">
        <v>82</v>
      </c>
      <c r="HR5" s="145" t="s">
        <v>83</v>
      </c>
      <c r="HS5" s="145" t="s">
        <v>84</v>
      </c>
      <c r="HT5" s="144" t="s">
        <v>85</v>
      </c>
      <c r="HU5" s="144" t="s">
        <v>82</v>
      </c>
      <c r="HV5" s="144" t="s">
        <v>83</v>
      </c>
      <c r="HW5" s="144" t="s">
        <v>84</v>
      </c>
      <c r="HX5" s="145" t="s">
        <v>85</v>
      </c>
      <c r="HY5" s="145" t="s">
        <v>82</v>
      </c>
      <c r="HZ5" s="145" t="s">
        <v>83</v>
      </c>
      <c r="IA5" s="145" t="s">
        <v>84</v>
      </c>
      <c r="IB5" s="144" t="s">
        <v>85</v>
      </c>
      <c r="IC5" s="144" t="s">
        <v>82</v>
      </c>
      <c r="ID5" s="144" t="s">
        <v>83</v>
      </c>
      <c r="IE5" s="144" t="s">
        <v>84</v>
      </c>
      <c r="IF5" s="145" t="s">
        <v>85</v>
      </c>
      <c r="IG5" s="145" t="s">
        <v>82</v>
      </c>
      <c r="IH5" s="145" t="s">
        <v>83</v>
      </c>
      <c r="II5" s="145" t="s">
        <v>84</v>
      </c>
      <c r="IJ5" s="144" t="s">
        <v>85</v>
      </c>
      <c r="IK5" s="144" t="s">
        <v>82</v>
      </c>
      <c r="IL5" s="144" t="s">
        <v>83</v>
      </c>
      <c r="IM5" s="144" t="s">
        <v>84</v>
      </c>
      <c r="IN5" s="145" t="s">
        <v>85</v>
      </c>
      <c r="IO5" s="145" t="s">
        <v>82</v>
      </c>
      <c r="IP5" s="145" t="s">
        <v>83</v>
      </c>
      <c r="IQ5" s="145" t="s">
        <v>84</v>
      </c>
      <c r="IR5" s="144" t="s">
        <v>85</v>
      </c>
      <c r="IS5" s="144" t="s">
        <v>82</v>
      </c>
      <c r="IT5" s="144" t="s">
        <v>83</v>
      </c>
      <c r="IU5" s="144" t="s">
        <v>84</v>
      </c>
      <c r="IV5" s="145" t="s">
        <v>85</v>
      </c>
    </row>
    <row r="6" spans="1:256" ht="14.25">
      <c r="A6" s="146" t="str">
        <f>'Baseline Information'!E10</f>
        <v>USA</v>
      </c>
      <c r="B6" s="147">
        <f>'Reporting Option 2'!B5</f>
        <v>0</v>
      </c>
      <c r="C6" s="148">
        <f>'Reporting Option 2'!B6</f>
        <v>0</v>
      </c>
      <c r="D6" s="147">
        <f>'Reporting Option 2'!B7</f>
        <v>0</v>
      </c>
      <c r="E6" s="148">
        <f>'Reporting Option 2'!B8</f>
        <v>0</v>
      </c>
      <c r="F6" s="147">
        <f>'Reporting Option 2'!B9</f>
        <v>0</v>
      </c>
      <c r="G6" s="148">
        <f>'Reporting Option 2'!B10</f>
        <v>0</v>
      </c>
      <c r="H6" s="147">
        <f>'Reporting Option 2'!B11</f>
        <v>0</v>
      </c>
      <c r="I6" s="148">
        <f>'Reporting Option 2'!B12</f>
        <v>0</v>
      </c>
      <c r="J6" s="147">
        <f>'Reporting Option 2'!B13</f>
        <v>0</v>
      </c>
      <c r="K6" s="148">
        <f>'Reporting Option 2'!B14</f>
        <v>0</v>
      </c>
      <c r="L6" s="147">
        <f>'Reporting Option 2'!B15</f>
        <v>0</v>
      </c>
      <c r="M6" s="148">
        <f>'Reporting Option 2'!B16</f>
        <v>0</v>
      </c>
      <c r="N6" s="147">
        <f>'Reporting Option 2'!B17</f>
        <v>0</v>
      </c>
      <c r="O6" s="148">
        <f>'Reporting Option 2'!B18</f>
        <v>0</v>
      </c>
      <c r="P6" s="147">
        <f>'Reporting Option 2'!B19</f>
        <v>0</v>
      </c>
      <c r="Q6" s="148">
        <f>'Reporting Option 2'!B20</f>
        <v>0</v>
      </c>
      <c r="R6" s="147">
        <f>'Reporting Option 2'!B21</f>
        <v>0</v>
      </c>
      <c r="S6" s="148">
        <f>'Reporting Option 2'!B22</f>
        <v>0</v>
      </c>
      <c r="T6" s="147">
        <f>'Reporting Option 2'!B23</f>
        <v>0</v>
      </c>
      <c r="U6" s="148">
        <f>'Reporting Option 2'!B24</f>
        <v>0</v>
      </c>
      <c r="V6" s="147">
        <f>'Reporting Option 2'!B25</f>
        <v>0</v>
      </c>
      <c r="W6" s="148">
        <f>'Reporting Option 2'!B26</f>
        <v>0</v>
      </c>
      <c r="X6" s="149">
        <f>'Reporting Option 2'!B27</f>
        <v>0</v>
      </c>
      <c r="Y6" s="150">
        <f>'Reporting Option 2'!B28</f>
        <v>0</v>
      </c>
      <c r="Z6" s="151">
        <f>'Reporting Option 2'!C5</f>
        <v>0</v>
      </c>
      <c r="AA6" s="151" t="e">
        <f>SUM(DP6+HE6)</f>
        <v>#REF!</v>
      </c>
      <c r="AB6" s="151" t="e">
        <f>SUM(DQ6+HF6)</f>
        <v>#REF!</v>
      </c>
      <c r="AC6" s="151" t="e">
        <f>SUM(DR6+HG6)</f>
        <v>#REF!</v>
      </c>
      <c r="AD6" s="152">
        <f>'Reporting Option 2'!C6</f>
        <v>0</v>
      </c>
      <c r="AE6" s="152" t="e">
        <f>SUM(DT6+HI6)</f>
        <v>#REF!</v>
      </c>
      <c r="AF6" s="152" t="e">
        <f>SUM(DU6+HJ6)</f>
        <v>#REF!</v>
      </c>
      <c r="AG6" s="152" t="e">
        <f>SUM(DV6+HK6)</f>
        <v>#REF!</v>
      </c>
      <c r="AH6" s="151">
        <f>'Reporting Option 2'!C7</f>
        <v>0</v>
      </c>
      <c r="AI6" s="151" t="e">
        <f>SUM(DX6+HM6)</f>
        <v>#REF!</v>
      </c>
      <c r="AJ6" s="151" t="e">
        <f>SUM(DY6+HN6)</f>
        <v>#REF!</v>
      </c>
      <c r="AK6" s="151" t="e">
        <f>SUM(DZ6+HO6)</f>
        <v>#REF!</v>
      </c>
      <c r="AL6" s="152">
        <f>'Reporting Option 2'!C8</f>
        <v>0</v>
      </c>
      <c r="AM6" s="152" t="e">
        <f>SUM(AQ6+AU6)</f>
        <v>#REF!</v>
      </c>
      <c r="AN6" s="152" t="e">
        <f>SUM(AR6+AV6)</f>
        <v>#REF!</v>
      </c>
      <c r="AO6" s="152" t="e">
        <f>SUM(AS6+AW6)</f>
        <v>#REF!</v>
      </c>
      <c r="AP6" s="151">
        <f>'Reporting Option 2'!C9</f>
        <v>0</v>
      </c>
      <c r="AQ6" s="151" t="e">
        <f>SUM(EF6+HU6)</f>
        <v>#REF!</v>
      </c>
      <c r="AR6" s="151" t="e">
        <f>SUM(EG6+HV6)</f>
        <v>#REF!</v>
      </c>
      <c r="AS6" s="151" t="e">
        <f>SUM(EH6+HW6)</f>
        <v>#REF!</v>
      </c>
      <c r="AT6" s="152">
        <f>'Reporting Option 2'!C10</f>
        <v>0</v>
      </c>
      <c r="AU6" s="152" t="e">
        <f>SUM(EJ6+HY6)</f>
        <v>#REF!</v>
      </c>
      <c r="AV6" s="152" t="e">
        <f>SUM(EK6+HZ6)</f>
        <v>#REF!</v>
      </c>
      <c r="AW6" s="152" t="e">
        <f>SUM(EL6+IA6)</f>
        <v>#REF!</v>
      </c>
      <c r="AX6" s="151">
        <f>'Reporting Option 2'!C11</f>
        <v>0</v>
      </c>
      <c r="AY6" s="151" t="e">
        <f>SUM(EN6+IC6)</f>
        <v>#REF!</v>
      </c>
      <c r="AZ6" s="151" t="e">
        <f>SUM(EO6+ID6)</f>
        <v>#REF!</v>
      </c>
      <c r="BA6" s="151" t="e">
        <f>SUM(EP6+IE6)</f>
        <v>#REF!</v>
      </c>
      <c r="BB6" s="152">
        <f>'Reporting Option 2'!C12</f>
        <v>0</v>
      </c>
      <c r="BC6" s="152" t="e">
        <f>SUM(ER6+IG6)</f>
        <v>#REF!</v>
      </c>
      <c r="BD6" s="152" t="e">
        <f>SUM(ES6+IH6)</f>
        <v>#REF!</v>
      </c>
      <c r="BE6" s="152" t="e">
        <f>SUM(ET6+II6)</f>
        <v>#REF!</v>
      </c>
      <c r="BF6" s="151">
        <f>'Reporting Option 2'!C13</f>
        <v>0</v>
      </c>
      <c r="BG6" s="151" t="e">
        <f>SUM(EV6+IK6)</f>
        <v>#REF!</v>
      </c>
      <c r="BH6" s="151" t="e">
        <f>SUM(EW6+IL6)</f>
        <v>#REF!</v>
      </c>
      <c r="BI6" s="151" t="e">
        <f>SUM(EX6+IM6)</f>
        <v>#REF!</v>
      </c>
      <c r="BJ6" s="152">
        <f>'Reporting Option 2'!C14</f>
        <v>0</v>
      </c>
      <c r="BK6" s="152" t="e">
        <f>SUM(EZ6+IO6)</f>
        <v>#REF!</v>
      </c>
      <c r="BL6" s="152" t="e">
        <f>SUM(FA6+IP6)</f>
        <v>#REF!</v>
      </c>
      <c r="BM6" s="152" t="e">
        <f>SUM(FB6+IQ6)</f>
        <v>#REF!</v>
      </c>
      <c r="BN6" s="151">
        <f>'Reporting Option 2'!C15</f>
        <v>0</v>
      </c>
      <c r="BO6" s="151" t="e">
        <f>SUM(FD6+IS6)</f>
        <v>#REF!</v>
      </c>
      <c r="BP6" s="151" t="e">
        <f>SUM(FE6+IT6)</f>
        <v>#REF!</v>
      </c>
      <c r="BQ6" s="151" t="e">
        <f>SUM(FF6+IU6)</f>
        <v>#REF!</v>
      </c>
      <c r="BR6" s="152">
        <f>'Reporting Option 2'!C16</f>
        <v>0</v>
      </c>
      <c r="BS6" s="152" t="e">
        <f>SUM(FH6+#REF!)</f>
        <v>#REF!</v>
      </c>
      <c r="BT6" s="152" t="e">
        <f>SUM(FI6+#REF!)</f>
        <v>#REF!</v>
      </c>
      <c r="BU6" s="152" t="e">
        <f>SUM(FJ6+#REF!)</f>
        <v>#REF!</v>
      </c>
      <c r="BV6" s="151">
        <f>'Reporting Option 2'!C17</f>
        <v>0</v>
      </c>
      <c r="BW6" s="151" t="e">
        <f>SUM(FL6+#REF!)</f>
        <v>#REF!</v>
      </c>
      <c r="BX6" s="151" t="e">
        <f>SUM(FM6+#REF!)</f>
        <v>#REF!</v>
      </c>
      <c r="BY6" s="151" t="e">
        <f>SUM(FN6+#REF!)</f>
        <v>#REF!</v>
      </c>
      <c r="BZ6" s="152">
        <f>'Reporting Option 2'!C18</f>
        <v>0</v>
      </c>
      <c r="CA6" s="152" t="e">
        <f>SUM(FP6+#REF!)</f>
        <v>#REF!</v>
      </c>
      <c r="CB6" s="152" t="e">
        <f>SUM(FQ6+#REF!)</f>
        <v>#REF!</v>
      </c>
      <c r="CC6" s="152" t="e">
        <f>SUM(FR6+#REF!)</f>
        <v>#REF!</v>
      </c>
      <c r="CD6" s="151">
        <f>'Reporting Option 2'!C19</f>
        <v>0</v>
      </c>
      <c r="CE6" s="151" t="e">
        <f>SUM(FT6+#REF!)</f>
        <v>#REF!</v>
      </c>
      <c r="CF6" s="151" t="e">
        <f>SUM(FU6+#REF!)</f>
        <v>#REF!</v>
      </c>
      <c r="CG6" s="151" t="e">
        <f>SUM(FV6+#REF!)</f>
        <v>#REF!</v>
      </c>
      <c r="CH6" s="152">
        <f>'Reporting Option 2'!C20</f>
        <v>0</v>
      </c>
      <c r="CI6" s="152" t="e">
        <f>SUM(FX6+#REF!)</f>
        <v>#REF!</v>
      </c>
      <c r="CJ6" s="152" t="e">
        <f>SUM(FY6+#REF!)</f>
        <v>#REF!</v>
      </c>
      <c r="CK6" s="152" t="e">
        <f>SUM(FZ6+#REF!)</f>
        <v>#REF!</v>
      </c>
      <c r="CL6" s="151">
        <f>'Reporting Option 2'!C21</f>
        <v>0</v>
      </c>
      <c r="CM6" s="151" t="e">
        <f>SUM(GB6+#REF!)</f>
        <v>#REF!</v>
      </c>
      <c r="CN6" s="151" t="e">
        <f>SUM(GC6+#REF!)</f>
        <v>#REF!</v>
      </c>
      <c r="CO6" s="151" t="e">
        <f>SUM(GD6+#REF!)</f>
        <v>#REF!</v>
      </c>
      <c r="CP6" s="152">
        <f>'Reporting Option 2'!C22</f>
        <v>0</v>
      </c>
      <c r="CQ6" s="152" t="e">
        <f>SUM(GF6+#REF!)</f>
        <v>#REF!</v>
      </c>
      <c r="CR6" s="152" t="e">
        <f>SUM(GG6+#REF!)</f>
        <v>#REF!</v>
      </c>
      <c r="CS6" s="152" t="e">
        <f>SUM(GH6+#REF!)</f>
        <v>#REF!</v>
      </c>
      <c r="CT6" s="151">
        <f>'Reporting Option 2'!C23</f>
        <v>0</v>
      </c>
      <c r="CU6" s="151" t="e">
        <f>SUM(GJ6+#REF!)</f>
        <v>#REF!</v>
      </c>
      <c r="CV6" s="151" t="e">
        <f>SUM(GK6+#REF!)</f>
        <v>#REF!</v>
      </c>
      <c r="CW6" s="151" t="e">
        <f>SUM(GL6+#REF!)</f>
        <v>#REF!</v>
      </c>
      <c r="CX6" s="152">
        <f>'Reporting Option 2'!C24</f>
        <v>0</v>
      </c>
      <c r="CY6" s="152" t="e">
        <f>SUM(GN6+#REF!)</f>
        <v>#REF!</v>
      </c>
      <c r="CZ6" s="152" t="e">
        <f>SUM(GO6+#REF!)</f>
        <v>#REF!</v>
      </c>
      <c r="DA6" s="152" t="e">
        <f>SUM(GP6+#REF!)</f>
        <v>#REF!</v>
      </c>
      <c r="DB6" s="151">
        <f>'Reporting Option 2'!C25</f>
        <v>0</v>
      </c>
      <c r="DC6" s="151" t="e">
        <f>SUM(GR6+#REF!)</f>
        <v>#REF!</v>
      </c>
      <c r="DD6" s="151" t="e">
        <f>SUM(GS6+#REF!)</f>
        <v>#REF!</v>
      </c>
      <c r="DE6" s="151" t="e">
        <f>SUM(GT6+#REF!)</f>
        <v>#REF!</v>
      </c>
      <c r="DF6" s="152">
        <f>'Reporting Option 2'!C26</f>
        <v>0</v>
      </c>
      <c r="DG6" s="152" t="e">
        <f>SUM(GV6+#REF!)</f>
        <v>#REF!</v>
      </c>
      <c r="DH6" s="152" t="e">
        <f>SUM(GW6+#REF!)</f>
        <v>#REF!</v>
      </c>
      <c r="DI6" s="152" t="e">
        <f>SUM(GX6+#REF!)</f>
        <v>#REF!</v>
      </c>
      <c r="DJ6" s="153">
        <f>'Reporting Option 2'!C27</f>
        <v>0</v>
      </c>
      <c r="DK6" s="153" t="e">
        <f>SUM(GZ6+#REF!)</f>
        <v>#REF!</v>
      </c>
      <c r="DL6" s="153" t="e">
        <f>SUM(HA6+#REF!)</f>
        <v>#REF!</v>
      </c>
      <c r="DM6" s="153" t="e">
        <f>SUM(HB6+#REF!)</f>
        <v>#REF!</v>
      </c>
      <c r="DN6" s="154">
        <f>SUM(DJ6+DF6+DB6+CX6+CT6+CP6+CL6+CH6+CD6+BZ6+BV6+BR6+BN6+BJ6+BF6+BB6+AX6+AL6+AH6+AD6+Z6)</f>
        <v>0</v>
      </c>
      <c r="DO6" s="155">
        <f>'Reporting Option 2'!D5</f>
        <v>0</v>
      </c>
      <c r="DP6" s="155"/>
      <c r="DQ6" s="155"/>
      <c r="DR6" s="155"/>
      <c r="DS6" s="156">
        <f>'Reporting Option 2'!D6</f>
        <v>0</v>
      </c>
      <c r="DT6" s="156"/>
      <c r="DU6" s="156"/>
      <c r="DV6" s="156"/>
      <c r="DW6" s="155">
        <f>'Reporting Option 2'!D7</f>
        <v>0</v>
      </c>
      <c r="DX6" s="155"/>
      <c r="DY6" s="155"/>
      <c r="DZ6" s="155"/>
      <c r="EA6" s="156">
        <f>'Reporting Option 2'!D8</f>
        <v>0</v>
      </c>
      <c r="EB6" s="156">
        <f>SUM(EF6+EJ6)</f>
        <v>0</v>
      </c>
      <c r="EC6" s="156">
        <f>SUM(EG6+EK6)</f>
        <v>0</v>
      </c>
      <c r="ED6" s="156">
        <f>SUM(EH6+EL6)</f>
        <v>0</v>
      </c>
      <c r="EE6" s="155">
        <f>'Reporting Option 2'!D9</f>
        <v>0</v>
      </c>
      <c r="EF6" s="155"/>
      <c r="EG6" s="155"/>
      <c r="EH6" s="155"/>
      <c r="EI6" s="156">
        <f>'Reporting Option 2'!D10</f>
        <v>0</v>
      </c>
      <c r="EJ6" s="156"/>
      <c r="EK6" s="156"/>
      <c r="EL6" s="156"/>
      <c r="EM6" s="155">
        <f>'Reporting Option 2'!D11</f>
        <v>0</v>
      </c>
      <c r="EN6" s="155"/>
      <c r="EO6" s="155"/>
      <c r="EP6" s="155"/>
      <c r="EQ6" s="156">
        <f>'Reporting Option 2'!D12</f>
        <v>0</v>
      </c>
      <c r="ER6" s="156"/>
      <c r="ES6" s="156"/>
      <c r="ET6" s="156"/>
      <c r="EU6" s="155">
        <f>'Reporting Option 2'!D13</f>
        <v>0</v>
      </c>
      <c r="EV6" s="155"/>
      <c r="EW6" s="155"/>
      <c r="EX6" s="155"/>
      <c r="EY6" s="156">
        <f>'Reporting Option 2'!D14</f>
        <v>0</v>
      </c>
      <c r="EZ6" s="156"/>
      <c r="FA6" s="156"/>
      <c r="FB6" s="156"/>
      <c r="FC6" s="155">
        <f>'Reporting Option 2'!D15</f>
        <v>0</v>
      </c>
      <c r="FD6" s="155"/>
      <c r="FE6" s="155"/>
      <c r="FF6" s="155"/>
      <c r="FG6" s="156">
        <f>'Reporting Option 2'!D16</f>
        <v>0</v>
      </c>
      <c r="FH6" s="156"/>
      <c r="FI6" s="156"/>
      <c r="FJ6" s="156"/>
      <c r="FK6" s="155">
        <f>'Reporting Option 2'!D17</f>
        <v>0</v>
      </c>
      <c r="FL6" s="155"/>
      <c r="FM6" s="155"/>
      <c r="FN6" s="155"/>
      <c r="FO6" s="156">
        <f>'Reporting Option 2'!D18</f>
        <v>0</v>
      </c>
      <c r="FP6" s="156"/>
      <c r="FQ6" s="156"/>
      <c r="FR6" s="156"/>
      <c r="FS6" s="155">
        <f>'Reporting Option 2'!D19</f>
        <v>0</v>
      </c>
      <c r="FT6" s="155"/>
      <c r="FU6" s="155"/>
      <c r="FV6" s="155"/>
      <c r="FW6" s="156">
        <f>'Reporting Option 2'!D20</f>
        <v>0</v>
      </c>
      <c r="FX6" s="156"/>
      <c r="FY6" s="156"/>
      <c r="FZ6" s="156"/>
      <c r="GA6" s="155">
        <f>'Reporting Option 2'!D21</f>
        <v>0</v>
      </c>
      <c r="GB6" s="155"/>
      <c r="GC6" s="155"/>
      <c r="GD6" s="155"/>
      <c r="GE6" s="156">
        <f>'Reporting Option 2'!D22</f>
        <v>0</v>
      </c>
      <c r="GF6" s="156"/>
      <c r="GG6" s="156"/>
      <c r="GH6" s="156"/>
      <c r="GI6" s="155">
        <f>'Reporting Option 2'!D23</f>
        <v>0</v>
      </c>
      <c r="GJ6" s="155"/>
      <c r="GK6" s="155"/>
      <c r="GL6" s="155"/>
      <c r="GM6" s="156">
        <f>'Reporting Option 2'!D24</f>
        <v>0</v>
      </c>
      <c r="GN6" s="156"/>
      <c r="GO6" s="156"/>
      <c r="GP6" s="156"/>
      <c r="GQ6" s="155">
        <f>'Reporting Option 2'!D25</f>
        <v>0</v>
      </c>
      <c r="GR6" s="155"/>
      <c r="GS6" s="155"/>
      <c r="GT6" s="155"/>
      <c r="GU6" s="156">
        <f>'Reporting Option 2'!D26</f>
        <v>0</v>
      </c>
      <c r="GV6" s="156"/>
      <c r="GW6" s="156"/>
      <c r="GX6" s="156"/>
      <c r="GY6" s="153">
        <f>SUM(GZ6:HB6)</f>
        <v>0</v>
      </c>
      <c r="GZ6" s="153"/>
      <c r="HA6" s="153"/>
      <c r="HB6" s="153"/>
      <c r="HC6" s="154">
        <f>SUM(GY6+GU6+GQ6+GM6+GI6+GE6+GA6+FW6+FS6+FO6+FK6+FG6+FC6+EY6+EU6+EQ6+EM6+EA6+DW6+DS6+DO6)</f>
        <v>0</v>
      </c>
      <c r="HD6" s="157">
        <f>'Reporting Option 2'!E5</f>
        <v>0</v>
      </c>
      <c r="HE6" s="157" t="e">
        <f>SUM(#REF!+#REF!)</f>
        <v>#REF!</v>
      </c>
      <c r="HF6" s="157" t="e">
        <f>SUM(#REF!+#REF!)</f>
        <v>#REF!</v>
      </c>
      <c r="HG6" s="157" t="e">
        <f>SUM(#REF!+#REF!)</f>
        <v>#REF!</v>
      </c>
      <c r="HH6" s="158">
        <f>'Reporting Option 2'!E6</f>
        <v>0</v>
      </c>
      <c r="HI6" s="158" t="e">
        <f>SUM(#REF!+#REF!)</f>
        <v>#REF!</v>
      </c>
      <c r="HJ6" s="158" t="e">
        <f>SUM(#REF!+#REF!)</f>
        <v>#REF!</v>
      </c>
      <c r="HK6" s="158" t="e">
        <f>SUM(#REF!+#REF!)</f>
        <v>#REF!</v>
      </c>
      <c r="HL6" s="157">
        <f>'Reporting Option 2'!E7</f>
        <v>0</v>
      </c>
      <c r="HM6" s="157" t="e">
        <f>SUM(#REF!+#REF!)</f>
        <v>#REF!</v>
      </c>
      <c r="HN6" s="157" t="e">
        <f>SUM(#REF!+#REF!)</f>
        <v>#REF!</v>
      </c>
      <c r="HO6" s="157" t="e">
        <f>SUM(#REF!+#REF!)</f>
        <v>#REF!</v>
      </c>
      <c r="HP6" s="158">
        <f>'Reporting Option 2'!E8</f>
        <v>0</v>
      </c>
      <c r="HQ6" s="158" t="e">
        <f>SUM(HU6+HY6)</f>
        <v>#REF!</v>
      </c>
      <c r="HR6" s="158" t="e">
        <f>SUM(HV6+HZ6)</f>
        <v>#REF!</v>
      </c>
      <c r="HS6" s="158" t="e">
        <f>SUM(HW6+IA6)</f>
        <v>#REF!</v>
      </c>
      <c r="HT6" s="157">
        <f>'Reporting Option 2'!E9</f>
        <v>0</v>
      </c>
      <c r="HU6" s="157" t="e">
        <f>SUM(#REF!+#REF!)</f>
        <v>#REF!</v>
      </c>
      <c r="HV6" s="157" t="e">
        <f>SUM(#REF!+#REF!)</f>
        <v>#REF!</v>
      </c>
      <c r="HW6" s="157" t="e">
        <f>SUM(#REF!+#REF!)</f>
        <v>#REF!</v>
      </c>
      <c r="HX6" s="158">
        <f>'Reporting Option 2'!E10</f>
        <v>0</v>
      </c>
      <c r="HY6" s="158" t="e">
        <f>SUM(#REF!+#REF!)</f>
        <v>#REF!</v>
      </c>
      <c r="HZ6" s="158" t="e">
        <f>SUM(#REF!+#REF!)</f>
        <v>#REF!</v>
      </c>
      <c r="IA6" s="158" t="e">
        <f>SUM(#REF!+#REF!)</f>
        <v>#REF!</v>
      </c>
      <c r="IB6" s="157">
        <f>'Reporting Option 2'!E11</f>
        <v>0</v>
      </c>
      <c r="IC6" s="157" t="e">
        <f>SUM(#REF!+#REF!)</f>
        <v>#REF!</v>
      </c>
      <c r="ID6" s="157" t="e">
        <f>SUM(#REF!+#REF!)</f>
        <v>#REF!</v>
      </c>
      <c r="IE6" s="157" t="e">
        <f>SUM(#REF!+#REF!)</f>
        <v>#REF!</v>
      </c>
      <c r="IF6" s="158">
        <f>'Reporting Option 2'!E12</f>
        <v>0</v>
      </c>
      <c r="IG6" s="158" t="e">
        <f>SUM(#REF!+#REF!)</f>
        <v>#REF!</v>
      </c>
      <c r="IH6" s="158" t="e">
        <f>SUM(#REF!+#REF!)</f>
        <v>#REF!</v>
      </c>
      <c r="II6" s="158" t="e">
        <f>SUM(#REF!+#REF!)</f>
        <v>#REF!</v>
      </c>
      <c r="IJ6" s="157">
        <f>'Reporting Option 2'!E13</f>
        <v>0</v>
      </c>
      <c r="IK6" s="157" t="e">
        <f>SUM(#REF!+#REF!)</f>
        <v>#REF!</v>
      </c>
      <c r="IL6" s="157" t="e">
        <f>SUM(#REF!+#REF!)</f>
        <v>#REF!</v>
      </c>
      <c r="IM6" s="157" t="e">
        <f>SUM(#REF!+#REF!)</f>
        <v>#REF!</v>
      </c>
      <c r="IN6" s="158">
        <f>'Reporting Option 2'!E14</f>
        <v>0</v>
      </c>
      <c r="IO6" s="158" t="e">
        <f>SUM(#REF!+#REF!)</f>
        <v>#REF!</v>
      </c>
      <c r="IP6" s="158" t="e">
        <f>SUM(#REF!+#REF!)</f>
        <v>#REF!</v>
      </c>
      <c r="IQ6" s="158" t="e">
        <f>SUM(#REF!+#REF!)</f>
        <v>#REF!</v>
      </c>
      <c r="IR6" s="157">
        <f>'Reporting Option 2'!E15</f>
        <v>0</v>
      </c>
      <c r="IS6" s="157" t="e">
        <f>SUM(#REF!+#REF!)</f>
        <v>#REF!</v>
      </c>
      <c r="IT6" s="157" t="e">
        <f>SUM(#REF!+#REF!)</f>
        <v>#REF!</v>
      </c>
      <c r="IU6" s="157" t="e">
        <f>SUM(#REF!+#REF!)</f>
        <v>#REF!</v>
      </c>
      <c r="IV6" s="158">
        <f>'Reporting Option 2'!E16</f>
        <v>0</v>
      </c>
    </row>
  </sheetData>
  <sheetProtection/>
  <mergeCells count="96">
    <mergeCell ref="GY4:HB4"/>
    <mergeCell ref="IN4:IQ4"/>
    <mergeCell ref="IR4:IU4"/>
    <mergeCell ref="GE4:GH4"/>
    <mergeCell ref="GI4:GL4"/>
    <mergeCell ref="IB4:IE4"/>
    <mergeCell ref="GM4:GP4"/>
    <mergeCell ref="GQ4:GT4"/>
    <mergeCell ref="HC4:HC5"/>
    <mergeCell ref="HH4:HK4"/>
    <mergeCell ref="HL4:HO4"/>
    <mergeCell ref="IF4:II4"/>
    <mergeCell ref="IJ4:IM4"/>
    <mergeCell ref="HP4:HS4"/>
    <mergeCell ref="HT4:HW4"/>
    <mergeCell ref="HX4:IA4"/>
    <mergeCell ref="HD4:HG4"/>
    <mergeCell ref="EY4:FB4"/>
    <mergeCell ref="FC4:FF4"/>
    <mergeCell ref="FG4:FJ4"/>
    <mergeCell ref="FK4:FN4"/>
    <mergeCell ref="GA4:GD4"/>
    <mergeCell ref="GU4:GX4"/>
    <mergeCell ref="FO4:FR4"/>
    <mergeCell ref="FS4:FV4"/>
    <mergeCell ref="FW4:FZ4"/>
    <mergeCell ref="DW4:DZ4"/>
    <mergeCell ref="EA4:ED4"/>
    <mergeCell ref="EE4:EH4"/>
    <mergeCell ref="EI4:EL4"/>
    <mergeCell ref="EM4:EP4"/>
    <mergeCell ref="EQ4:ET4"/>
    <mergeCell ref="EU4:EX4"/>
    <mergeCell ref="DS4:DV4"/>
    <mergeCell ref="Z4:AC4"/>
    <mergeCell ref="DN4:DN5"/>
    <mergeCell ref="DO4:DR4"/>
    <mergeCell ref="BZ4:CC4"/>
    <mergeCell ref="CH4:CK4"/>
    <mergeCell ref="CL4:CO4"/>
    <mergeCell ref="CP4:CS4"/>
    <mergeCell ref="CT4:CW4"/>
    <mergeCell ref="CX4:DA4"/>
    <mergeCell ref="T4:T5"/>
    <mergeCell ref="U4:U5"/>
    <mergeCell ref="V4:V5"/>
    <mergeCell ref="W4:W5"/>
    <mergeCell ref="X4:X5"/>
    <mergeCell ref="Y4:Y5"/>
    <mergeCell ref="DO2:HC2"/>
    <mergeCell ref="HD2:IV2"/>
    <mergeCell ref="A1:A5"/>
    <mergeCell ref="B1:Y1"/>
    <mergeCell ref="Z1:DN1"/>
    <mergeCell ref="DO1:HC1"/>
    <mergeCell ref="HD1:IV1"/>
    <mergeCell ref="B3:Y3"/>
    <mergeCell ref="DB4:DE4"/>
    <mergeCell ref="BJ4:BM4"/>
    <mergeCell ref="DF4:DI4"/>
    <mergeCell ref="AH4:AK4"/>
    <mergeCell ref="AL4:AO4"/>
    <mergeCell ref="AP4:AS4"/>
    <mergeCell ref="AT4:AW4"/>
    <mergeCell ref="AX4:BA4"/>
    <mergeCell ref="CD4:CG4"/>
    <mergeCell ref="BN4:BQ4"/>
    <mergeCell ref="BR4:BU4"/>
    <mergeCell ref="BV4:BY4"/>
    <mergeCell ref="B2:Y2"/>
    <mergeCell ref="Z2:DN2"/>
    <mergeCell ref="DJ4:DM4"/>
    <mergeCell ref="BB4:BE4"/>
    <mergeCell ref="BF4:BI4"/>
    <mergeCell ref="Z3:DN3"/>
    <mergeCell ref="I4:I5"/>
    <mergeCell ref="J4:J5"/>
    <mergeCell ref="K4:K5"/>
    <mergeCell ref="L4:L5"/>
    <mergeCell ref="DO3:HC3"/>
    <mergeCell ref="HD3:IV3"/>
    <mergeCell ref="B4:B5"/>
    <mergeCell ref="C4:C5"/>
    <mergeCell ref="D4:D5"/>
    <mergeCell ref="E4:E5"/>
    <mergeCell ref="F4:F5"/>
    <mergeCell ref="G4:G5"/>
    <mergeCell ref="AD4:AG4"/>
    <mergeCell ref="S4:S5"/>
    <mergeCell ref="R4:R5"/>
    <mergeCell ref="N4:N5"/>
    <mergeCell ref="M4:M5"/>
    <mergeCell ref="H4:H5"/>
    <mergeCell ref="O4:O5"/>
    <mergeCell ref="P4:P5"/>
    <mergeCell ref="Q4:Q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J20" sqref="J20"/>
    </sheetView>
  </sheetViews>
  <sheetFormatPr defaultColWidth="9.140625" defaultRowHeight="15"/>
  <sheetData>
    <row r="1" spans="1:256" ht="14.25">
      <c r="A1" s="416" t="s">
        <v>73</v>
      </c>
      <c r="B1" s="428" t="s">
        <v>74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31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3"/>
      <c r="DO1" s="428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30"/>
      <c r="HD1" s="428" t="s">
        <v>75</v>
      </c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  <c r="IL1" s="429"/>
      <c r="IM1" s="429"/>
      <c r="IN1" s="429"/>
      <c r="IO1" s="429"/>
      <c r="IP1" s="429"/>
      <c r="IQ1" s="429"/>
      <c r="IR1" s="429"/>
      <c r="IS1" s="429"/>
      <c r="IT1" s="429"/>
      <c r="IU1" s="429"/>
      <c r="IV1" s="429"/>
    </row>
    <row r="2" spans="1:256" ht="14.25">
      <c r="A2" s="416"/>
      <c r="B2" s="417" t="s">
        <v>76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9"/>
      <c r="Z2" s="426" t="s">
        <v>51</v>
      </c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40"/>
      <c r="DO2" s="423" t="s">
        <v>77</v>
      </c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  <c r="EY2" s="424"/>
      <c r="EZ2" s="424"/>
      <c r="FA2" s="424"/>
      <c r="FB2" s="424"/>
      <c r="FC2" s="424"/>
      <c r="FD2" s="424"/>
      <c r="FE2" s="424"/>
      <c r="FF2" s="424"/>
      <c r="FG2" s="424"/>
      <c r="FH2" s="424"/>
      <c r="FI2" s="424"/>
      <c r="FJ2" s="424"/>
      <c r="FK2" s="424"/>
      <c r="FL2" s="424"/>
      <c r="FM2" s="424"/>
      <c r="FN2" s="424"/>
      <c r="FO2" s="424"/>
      <c r="FP2" s="424"/>
      <c r="FQ2" s="424"/>
      <c r="FR2" s="424"/>
      <c r="FS2" s="424"/>
      <c r="FT2" s="424"/>
      <c r="FU2" s="424"/>
      <c r="FV2" s="424"/>
      <c r="FW2" s="424"/>
      <c r="FX2" s="424"/>
      <c r="FY2" s="424"/>
      <c r="FZ2" s="424"/>
      <c r="GA2" s="424"/>
      <c r="GB2" s="424"/>
      <c r="GC2" s="424"/>
      <c r="GD2" s="424"/>
      <c r="GE2" s="424"/>
      <c r="GF2" s="424"/>
      <c r="GG2" s="424"/>
      <c r="GH2" s="424"/>
      <c r="GI2" s="424"/>
      <c r="GJ2" s="424"/>
      <c r="GK2" s="424"/>
      <c r="GL2" s="424"/>
      <c r="GM2" s="424"/>
      <c r="GN2" s="424"/>
      <c r="GO2" s="424"/>
      <c r="GP2" s="424"/>
      <c r="GQ2" s="424"/>
      <c r="GR2" s="424"/>
      <c r="GS2" s="424"/>
      <c r="GT2" s="424"/>
      <c r="GU2" s="424"/>
      <c r="GV2" s="424"/>
      <c r="GW2" s="424"/>
      <c r="GX2" s="424"/>
      <c r="GY2" s="424"/>
      <c r="GZ2" s="424"/>
      <c r="HA2" s="424"/>
      <c r="HB2" s="424"/>
      <c r="HC2" s="425"/>
      <c r="HD2" s="426" t="s">
        <v>51</v>
      </c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7"/>
      <c r="IO2" s="427"/>
      <c r="IP2" s="427"/>
      <c r="IQ2" s="427"/>
      <c r="IR2" s="427"/>
      <c r="IS2" s="427"/>
      <c r="IT2" s="427"/>
      <c r="IU2" s="427"/>
      <c r="IV2" s="427"/>
    </row>
    <row r="3" spans="1:256" ht="14.25">
      <c r="A3" s="416"/>
      <c r="B3" s="420" t="s">
        <v>78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2"/>
      <c r="Z3" s="441" t="s">
        <v>79</v>
      </c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3"/>
      <c r="DO3" s="449" t="s">
        <v>80</v>
      </c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EK3" s="450"/>
      <c r="EL3" s="450"/>
      <c r="EM3" s="450"/>
      <c r="EN3" s="450"/>
      <c r="EO3" s="450"/>
      <c r="EP3" s="450"/>
      <c r="EQ3" s="450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450"/>
      <c r="FD3" s="450"/>
      <c r="FE3" s="450"/>
      <c r="FF3" s="450"/>
      <c r="FG3" s="450"/>
      <c r="FH3" s="450"/>
      <c r="FI3" s="450"/>
      <c r="FJ3" s="450"/>
      <c r="FK3" s="450"/>
      <c r="FL3" s="450"/>
      <c r="FM3" s="450"/>
      <c r="FN3" s="450"/>
      <c r="FO3" s="450"/>
      <c r="FP3" s="450"/>
      <c r="FQ3" s="450"/>
      <c r="FR3" s="450"/>
      <c r="FS3" s="450"/>
      <c r="FT3" s="450"/>
      <c r="FU3" s="450"/>
      <c r="FV3" s="450"/>
      <c r="FW3" s="450"/>
      <c r="FX3" s="450"/>
      <c r="FY3" s="450"/>
      <c r="FZ3" s="450"/>
      <c r="GA3" s="450"/>
      <c r="GB3" s="450"/>
      <c r="GC3" s="450"/>
      <c r="GD3" s="450"/>
      <c r="GE3" s="450"/>
      <c r="GF3" s="450"/>
      <c r="GG3" s="450"/>
      <c r="GH3" s="450"/>
      <c r="GI3" s="450"/>
      <c r="GJ3" s="450"/>
      <c r="GK3" s="450"/>
      <c r="GL3" s="450"/>
      <c r="GM3" s="450"/>
      <c r="GN3" s="450"/>
      <c r="GO3" s="450"/>
      <c r="GP3" s="450"/>
      <c r="GQ3" s="450"/>
      <c r="GR3" s="450"/>
      <c r="GS3" s="450"/>
      <c r="GT3" s="450"/>
      <c r="GU3" s="450"/>
      <c r="GV3" s="450"/>
      <c r="GW3" s="450"/>
      <c r="GX3" s="450"/>
      <c r="GY3" s="450"/>
      <c r="GZ3" s="450"/>
      <c r="HA3" s="450"/>
      <c r="HB3" s="450"/>
      <c r="HC3" s="451"/>
      <c r="HD3" s="452" t="s">
        <v>31</v>
      </c>
      <c r="HE3" s="453"/>
      <c r="HF3" s="453"/>
      <c r="HG3" s="453"/>
      <c r="HH3" s="453"/>
      <c r="HI3" s="453"/>
      <c r="HJ3" s="453"/>
      <c r="HK3" s="453"/>
      <c r="HL3" s="453"/>
      <c r="HM3" s="453"/>
      <c r="HN3" s="453"/>
      <c r="HO3" s="453"/>
      <c r="HP3" s="453"/>
      <c r="HQ3" s="453"/>
      <c r="HR3" s="453"/>
      <c r="HS3" s="453"/>
      <c r="HT3" s="453"/>
      <c r="HU3" s="453"/>
      <c r="HV3" s="453"/>
      <c r="HW3" s="453"/>
      <c r="HX3" s="453"/>
      <c r="HY3" s="453"/>
      <c r="HZ3" s="453"/>
      <c r="IA3" s="453"/>
      <c r="IB3" s="453"/>
      <c r="IC3" s="453"/>
      <c r="ID3" s="453"/>
      <c r="IE3" s="453"/>
      <c r="IF3" s="453"/>
      <c r="IG3" s="453"/>
      <c r="IH3" s="453"/>
      <c r="II3" s="453"/>
      <c r="IJ3" s="453"/>
      <c r="IK3" s="453"/>
      <c r="IL3" s="453"/>
      <c r="IM3" s="453"/>
      <c r="IN3" s="453"/>
      <c r="IO3" s="453"/>
      <c r="IP3" s="453"/>
      <c r="IQ3" s="453"/>
      <c r="IR3" s="453"/>
      <c r="IS3" s="453"/>
      <c r="IT3" s="453"/>
      <c r="IU3" s="453"/>
      <c r="IV3" s="453"/>
    </row>
    <row r="4" spans="1:256" ht="14.25">
      <c r="A4" s="416"/>
      <c r="B4" s="414" t="s">
        <v>1</v>
      </c>
      <c r="C4" s="412" t="s">
        <v>53</v>
      </c>
      <c r="D4" s="414" t="s">
        <v>18</v>
      </c>
      <c r="E4" s="412" t="s">
        <v>43</v>
      </c>
      <c r="F4" s="414" t="s">
        <v>4</v>
      </c>
      <c r="G4" s="412" t="s">
        <v>5</v>
      </c>
      <c r="H4" s="414" t="s">
        <v>8</v>
      </c>
      <c r="I4" s="412" t="s">
        <v>11</v>
      </c>
      <c r="J4" s="414" t="s">
        <v>21</v>
      </c>
      <c r="K4" s="412" t="s">
        <v>7</v>
      </c>
      <c r="L4" s="414" t="s">
        <v>6</v>
      </c>
      <c r="M4" s="412" t="s">
        <v>12</v>
      </c>
      <c r="N4" s="414" t="s">
        <v>19</v>
      </c>
      <c r="O4" s="412" t="s">
        <v>9</v>
      </c>
      <c r="P4" s="414" t="s">
        <v>3</v>
      </c>
      <c r="Q4" s="412" t="s">
        <v>10</v>
      </c>
      <c r="R4" s="414" t="s">
        <v>14</v>
      </c>
      <c r="S4" s="412" t="s">
        <v>20</v>
      </c>
      <c r="T4" s="414" t="s">
        <v>13</v>
      </c>
      <c r="U4" s="412" t="s">
        <v>15</v>
      </c>
      <c r="V4" s="414" t="s">
        <v>2</v>
      </c>
      <c r="W4" s="412" t="s">
        <v>22</v>
      </c>
      <c r="X4" s="454" t="s">
        <v>54</v>
      </c>
      <c r="Y4" s="444" t="s">
        <v>16</v>
      </c>
      <c r="Z4" s="456" t="s">
        <v>1</v>
      </c>
      <c r="AA4" s="457"/>
      <c r="AB4" s="457"/>
      <c r="AC4" s="458"/>
      <c r="AD4" s="437" t="s">
        <v>53</v>
      </c>
      <c r="AE4" s="438"/>
      <c r="AF4" s="438"/>
      <c r="AG4" s="439"/>
      <c r="AH4" s="434" t="s">
        <v>18</v>
      </c>
      <c r="AI4" s="435"/>
      <c r="AJ4" s="435"/>
      <c r="AK4" s="436"/>
      <c r="AL4" s="437" t="s">
        <v>43</v>
      </c>
      <c r="AM4" s="438"/>
      <c r="AN4" s="438"/>
      <c r="AO4" s="439"/>
      <c r="AP4" s="434" t="s">
        <v>4</v>
      </c>
      <c r="AQ4" s="435"/>
      <c r="AR4" s="435"/>
      <c r="AS4" s="436"/>
      <c r="AT4" s="437" t="s">
        <v>5</v>
      </c>
      <c r="AU4" s="438"/>
      <c r="AV4" s="438"/>
      <c r="AW4" s="439"/>
      <c r="AX4" s="434" t="s">
        <v>8</v>
      </c>
      <c r="AY4" s="435"/>
      <c r="AZ4" s="435"/>
      <c r="BA4" s="436"/>
      <c r="BB4" s="437" t="s">
        <v>11</v>
      </c>
      <c r="BC4" s="438"/>
      <c r="BD4" s="438"/>
      <c r="BE4" s="439"/>
      <c r="BF4" s="434" t="s">
        <v>21</v>
      </c>
      <c r="BG4" s="435"/>
      <c r="BH4" s="435"/>
      <c r="BI4" s="436"/>
      <c r="BJ4" s="437" t="s">
        <v>7</v>
      </c>
      <c r="BK4" s="438"/>
      <c r="BL4" s="438"/>
      <c r="BM4" s="439"/>
      <c r="BN4" s="434" t="s">
        <v>6</v>
      </c>
      <c r="BO4" s="435"/>
      <c r="BP4" s="435"/>
      <c r="BQ4" s="436"/>
      <c r="BR4" s="437" t="s">
        <v>12</v>
      </c>
      <c r="BS4" s="438"/>
      <c r="BT4" s="438"/>
      <c r="BU4" s="439"/>
      <c r="BV4" s="434" t="s">
        <v>19</v>
      </c>
      <c r="BW4" s="435"/>
      <c r="BX4" s="435"/>
      <c r="BY4" s="436"/>
      <c r="BZ4" s="437" t="s">
        <v>9</v>
      </c>
      <c r="CA4" s="438"/>
      <c r="CB4" s="438"/>
      <c r="CC4" s="439"/>
      <c r="CD4" s="434" t="s">
        <v>3</v>
      </c>
      <c r="CE4" s="435"/>
      <c r="CF4" s="435"/>
      <c r="CG4" s="436"/>
      <c r="CH4" s="437" t="s">
        <v>10</v>
      </c>
      <c r="CI4" s="438"/>
      <c r="CJ4" s="438"/>
      <c r="CK4" s="439"/>
      <c r="CL4" s="434" t="s">
        <v>14</v>
      </c>
      <c r="CM4" s="435"/>
      <c r="CN4" s="435"/>
      <c r="CO4" s="436"/>
      <c r="CP4" s="437" t="s">
        <v>20</v>
      </c>
      <c r="CQ4" s="438"/>
      <c r="CR4" s="438"/>
      <c r="CS4" s="439"/>
      <c r="CT4" s="434" t="s">
        <v>13</v>
      </c>
      <c r="CU4" s="435"/>
      <c r="CV4" s="435"/>
      <c r="CW4" s="436"/>
      <c r="CX4" s="437" t="s">
        <v>15</v>
      </c>
      <c r="CY4" s="438"/>
      <c r="CZ4" s="438"/>
      <c r="DA4" s="439"/>
      <c r="DB4" s="434" t="s">
        <v>2</v>
      </c>
      <c r="DC4" s="435"/>
      <c r="DD4" s="435"/>
      <c r="DE4" s="436"/>
      <c r="DF4" s="437" t="s">
        <v>22</v>
      </c>
      <c r="DG4" s="438"/>
      <c r="DH4" s="438"/>
      <c r="DI4" s="439"/>
      <c r="DJ4" s="446" t="s">
        <v>54</v>
      </c>
      <c r="DK4" s="447"/>
      <c r="DL4" s="447"/>
      <c r="DM4" s="448"/>
      <c r="DN4" s="444" t="s">
        <v>16</v>
      </c>
      <c r="DO4" s="462" t="s">
        <v>1</v>
      </c>
      <c r="DP4" s="463"/>
      <c r="DQ4" s="463"/>
      <c r="DR4" s="464"/>
      <c r="DS4" s="459" t="s">
        <v>53</v>
      </c>
      <c r="DT4" s="460"/>
      <c r="DU4" s="460"/>
      <c r="DV4" s="461"/>
      <c r="DW4" s="462" t="s">
        <v>18</v>
      </c>
      <c r="DX4" s="463"/>
      <c r="DY4" s="463"/>
      <c r="DZ4" s="464"/>
      <c r="EA4" s="459" t="s">
        <v>43</v>
      </c>
      <c r="EB4" s="460"/>
      <c r="EC4" s="460"/>
      <c r="ED4" s="461"/>
      <c r="EE4" s="462" t="s">
        <v>4</v>
      </c>
      <c r="EF4" s="463"/>
      <c r="EG4" s="463"/>
      <c r="EH4" s="464"/>
      <c r="EI4" s="459" t="s">
        <v>5</v>
      </c>
      <c r="EJ4" s="460"/>
      <c r="EK4" s="460"/>
      <c r="EL4" s="461"/>
      <c r="EM4" s="462" t="s">
        <v>8</v>
      </c>
      <c r="EN4" s="463"/>
      <c r="EO4" s="463"/>
      <c r="EP4" s="464"/>
      <c r="EQ4" s="459" t="s">
        <v>11</v>
      </c>
      <c r="ER4" s="460"/>
      <c r="ES4" s="460"/>
      <c r="ET4" s="461"/>
      <c r="EU4" s="462" t="s">
        <v>21</v>
      </c>
      <c r="EV4" s="463"/>
      <c r="EW4" s="463"/>
      <c r="EX4" s="464"/>
      <c r="EY4" s="459" t="s">
        <v>7</v>
      </c>
      <c r="EZ4" s="460"/>
      <c r="FA4" s="460"/>
      <c r="FB4" s="461"/>
      <c r="FC4" s="462" t="s">
        <v>6</v>
      </c>
      <c r="FD4" s="463"/>
      <c r="FE4" s="463"/>
      <c r="FF4" s="464"/>
      <c r="FG4" s="459" t="s">
        <v>12</v>
      </c>
      <c r="FH4" s="460"/>
      <c r="FI4" s="460"/>
      <c r="FJ4" s="461"/>
      <c r="FK4" s="462" t="s">
        <v>19</v>
      </c>
      <c r="FL4" s="463"/>
      <c r="FM4" s="463"/>
      <c r="FN4" s="464"/>
      <c r="FO4" s="459" t="s">
        <v>9</v>
      </c>
      <c r="FP4" s="460"/>
      <c r="FQ4" s="460"/>
      <c r="FR4" s="461"/>
      <c r="FS4" s="462" t="s">
        <v>3</v>
      </c>
      <c r="FT4" s="463"/>
      <c r="FU4" s="463"/>
      <c r="FV4" s="464"/>
      <c r="FW4" s="459" t="s">
        <v>10</v>
      </c>
      <c r="FX4" s="460"/>
      <c r="FY4" s="460"/>
      <c r="FZ4" s="461"/>
      <c r="GA4" s="462" t="s">
        <v>14</v>
      </c>
      <c r="GB4" s="463"/>
      <c r="GC4" s="463"/>
      <c r="GD4" s="464"/>
      <c r="GE4" s="459" t="s">
        <v>20</v>
      </c>
      <c r="GF4" s="460"/>
      <c r="GG4" s="460"/>
      <c r="GH4" s="461"/>
      <c r="GI4" s="462" t="s">
        <v>13</v>
      </c>
      <c r="GJ4" s="463"/>
      <c r="GK4" s="463"/>
      <c r="GL4" s="464"/>
      <c r="GM4" s="459" t="s">
        <v>15</v>
      </c>
      <c r="GN4" s="460"/>
      <c r="GO4" s="460"/>
      <c r="GP4" s="461"/>
      <c r="GQ4" s="462" t="s">
        <v>2</v>
      </c>
      <c r="GR4" s="463"/>
      <c r="GS4" s="463"/>
      <c r="GT4" s="464"/>
      <c r="GU4" s="459" t="s">
        <v>22</v>
      </c>
      <c r="GV4" s="460"/>
      <c r="GW4" s="460"/>
      <c r="GX4" s="461"/>
      <c r="GY4" s="446" t="s">
        <v>54</v>
      </c>
      <c r="GZ4" s="447"/>
      <c r="HA4" s="447"/>
      <c r="HB4" s="448"/>
      <c r="HC4" s="444" t="s">
        <v>16</v>
      </c>
      <c r="HD4" s="465" t="s">
        <v>1</v>
      </c>
      <c r="HE4" s="466"/>
      <c r="HF4" s="466"/>
      <c r="HG4" s="467"/>
      <c r="HH4" s="468" t="s">
        <v>53</v>
      </c>
      <c r="HI4" s="469"/>
      <c r="HJ4" s="469"/>
      <c r="HK4" s="470"/>
      <c r="HL4" s="465" t="s">
        <v>18</v>
      </c>
      <c r="HM4" s="466"/>
      <c r="HN4" s="466"/>
      <c r="HO4" s="467"/>
      <c r="HP4" s="468" t="s">
        <v>43</v>
      </c>
      <c r="HQ4" s="469"/>
      <c r="HR4" s="469"/>
      <c r="HS4" s="470"/>
      <c r="HT4" s="465" t="s">
        <v>4</v>
      </c>
      <c r="HU4" s="466"/>
      <c r="HV4" s="466"/>
      <c r="HW4" s="467"/>
      <c r="HX4" s="468" t="s">
        <v>5</v>
      </c>
      <c r="HY4" s="469"/>
      <c r="HZ4" s="469"/>
      <c r="IA4" s="470"/>
      <c r="IB4" s="465" t="s">
        <v>8</v>
      </c>
      <c r="IC4" s="466"/>
      <c r="ID4" s="466"/>
      <c r="IE4" s="467"/>
      <c r="IF4" s="468" t="s">
        <v>11</v>
      </c>
      <c r="IG4" s="469"/>
      <c r="IH4" s="469"/>
      <c r="II4" s="470"/>
      <c r="IJ4" s="465" t="s">
        <v>21</v>
      </c>
      <c r="IK4" s="466"/>
      <c r="IL4" s="466"/>
      <c r="IM4" s="467"/>
      <c r="IN4" s="468" t="s">
        <v>7</v>
      </c>
      <c r="IO4" s="469"/>
      <c r="IP4" s="469"/>
      <c r="IQ4" s="470"/>
      <c r="IR4" s="465" t="s">
        <v>6</v>
      </c>
      <c r="IS4" s="466"/>
      <c r="IT4" s="466"/>
      <c r="IU4" s="467"/>
      <c r="IV4" s="468" t="s">
        <v>12</v>
      </c>
    </row>
    <row r="5" spans="1:256" ht="87">
      <c r="A5" s="416"/>
      <c r="B5" s="415"/>
      <c r="C5" s="413"/>
      <c r="D5" s="415"/>
      <c r="E5" s="413"/>
      <c r="F5" s="415"/>
      <c r="G5" s="413"/>
      <c r="H5" s="415"/>
      <c r="I5" s="413"/>
      <c r="J5" s="415"/>
      <c r="K5" s="413"/>
      <c r="L5" s="415"/>
      <c r="M5" s="413"/>
      <c r="N5" s="415"/>
      <c r="O5" s="413"/>
      <c r="P5" s="415"/>
      <c r="Q5" s="413"/>
      <c r="R5" s="415"/>
      <c r="S5" s="413"/>
      <c r="T5" s="415"/>
      <c r="U5" s="413"/>
      <c r="V5" s="415"/>
      <c r="W5" s="413"/>
      <c r="X5" s="455"/>
      <c r="Y5" s="445">
        <f>SUM(B5:X5)</f>
        <v>0</v>
      </c>
      <c r="Z5" s="133" t="s">
        <v>81</v>
      </c>
      <c r="AA5" s="133" t="s">
        <v>82</v>
      </c>
      <c r="AB5" s="133" t="s">
        <v>83</v>
      </c>
      <c r="AC5" s="133" t="s">
        <v>84</v>
      </c>
      <c r="AD5" s="134" t="s">
        <v>81</v>
      </c>
      <c r="AE5" s="135" t="s">
        <v>82</v>
      </c>
      <c r="AF5" s="135" t="s">
        <v>83</v>
      </c>
      <c r="AG5" s="136" t="s">
        <v>84</v>
      </c>
      <c r="AH5" s="137" t="s">
        <v>81</v>
      </c>
      <c r="AI5" s="133" t="s">
        <v>82</v>
      </c>
      <c r="AJ5" s="133" t="s">
        <v>83</v>
      </c>
      <c r="AK5" s="133" t="s">
        <v>84</v>
      </c>
      <c r="AL5" s="134" t="s">
        <v>85</v>
      </c>
      <c r="AM5" s="135" t="s">
        <v>82</v>
      </c>
      <c r="AN5" s="135" t="s">
        <v>83</v>
      </c>
      <c r="AO5" s="135" t="s">
        <v>84</v>
      </c>
      <c r="AP5" s="138" t="s">
        <v>85</v>
      </c>
      <c r="AQ5" s="133" t="s">
        <v>82</v>
      </c>
      <c r="AR5" s="133" t="s">
        <v>83</v>
      </c>
      <c r="AS5" s="133" t="s">
        <v>84</v>
      </c>
      <c r="AT5" s="134" t="s">
        <v>85</v>
      </c>
      <c r="AU5" s="135" t="s">
        <v>82</v>
      </c>
      <c r="AV5" s="135" t="s">
        <v>83</v>
      </c>
      <c r="AW5" s="135" t="s">
        <v>84</v>
      </c>
      <c r="AX5" s="138" t="s">
        <v>85</v>
      </c>
      <c r="AY5" s="133" t="s">
        <v>82</v>
      </c>
      <c r="AZ5" s="133" t="s">
        <v>83</v>
      </c>
      <c r="BA5" s="133" t="s">
        <v>84</v>
      </c>
      <c r="BB5" s="135" t="s">
        <v>85</v>
      </c>
      <c r="BC5" s="135" t="s">
        <v>82</v>
      </c>
      <c r="BD5" s="135" t="s">
        <v>83</v>
      </c>
      <c r="BE5" s="135" t="s">
        <v>84</v>
      </c>
      <c r="BF5" s="133" t="s">
        <v>85</v>
      </c>
      <c r="BG5" s="133" t="s">
        <v>82</v>
      </c>
      <c r="BH5" s="133" t="s">
        <v>83</v>
      </c>
      <c r="BI5" s="133" t="s">
        <v>84</v>
      </c>
      <c r="BJ5" s="135" t="s">
        <v>85</v>
      </c>
      <c r="BK5" s="135" t="s">
        <v>82</v>
      </c>
      <c r="BL5" s="135" t="s">
        <v>83</v>
      </c>
      <c r="BM5" s="135" t="s">
        <v>84</v>
      </c>
      <c r="BN5" s="133" t="s">
        <v>85</v>
      </c>
      <c r="BO5" s="133" t="s">
        <v>82</v>
      </c>
      <c r="BP5" s="133" t="s">
        <v>83</v>
      </c>
      <c r="BQ5" s="133" t="s">
        <v>84</v>
      </c>
      <c r="BR5" s="135" t="s">
        <v>85</v>
      </c>
      <c r="BS5" s="135" t="s">
        <v>82</v>
      </c>
      <c r="BT5" s="135" t="s">
        <v>83</v>
      </c>
      <c r="BU5" s="135" t="s">
        <v>84</v>
      </c>
      <c r="BV5" s="133" t="s">
        <v>85</v>
      </c>
      <c r="BW5" s="133" t="s">
        <v>82</v>
      </c>
      <c r="BX5" s="133" t="s">
        <v>83</v>
      </c>
      <c r="BY5" s="133" t="s">
        <v>84</v>
      </c>
      <c r="BZ5" s="135" t="s">
        <v>85</v>
      </c>
      <c r="CA5" s="135" t="s">
        <v>82</v>
      </c>
      <c r="CB5" s="135" t="s">
        <v>83</v>
      </c>
      <c r="CC5" s="135" t="s">
        <v>84</v>
      </c>
      <c r="CD5" s="133" t="s">
        <v>85</v>
      </c>
      <c r="CE5" s="133" t="s">
        <v>82</v>
      </c>
      <c r="CF5" s="133" t="s">
        <v>83</v>
      </c>
      <c r="CG5" s="133" t="s">
        <v>84</v>
      </c>
      <c r="CH5" s="135" t="s">
        <v>85</v>
      </c>
      <c r="CI5" s="135" t="s">
        <v>82</v>
      </c>
      <c r="CJ5" s="135" t="s">
        <v>83</v>
      </c>
      <c r="CK5" s="135" t="s">
        <v>84</v>
      </c>
      <c r="CL5" s="133" t="s">
        <v>85</v>
      </c>
      <c r="CM5" s="133" t="s">
        <v>82</v>
      </c>
      <c r="CN5" s="133" t="s">
        <v>83</v>
      </c>
      <c r="CO5" s="133" t="s">
        <v>84</v>
      </c>
      <c r="CP5" s="135" t="s">
        <v>85</v>
      </c>
      <c r="CQ5" s="135" t="s">
        <v>82</v>
      </c>
      <c r="CR5" s="135" t="s">
        <v>83</v>
      </c>
      <c r="CS5" s="135" t="s">
        <v>84</v>
      </c>
      <c r="CT5" s="133" t="s">
        <v>85</v>
      </c>
      <c r="CU5" s="133" t="s">
        <v>82</v>
      </c>
      <c r="CV5" s="133" t="s">
        <v>83</v>
      </c>
      <c r="CW5" s="133" t="s">
        <v>84</v>
      </c>
      <c r="CX5" s="135" t="s">
        <v>85</v>
      </c>
      <c r="CY5" s="135" t="s">
        <v>82</v>
      </c>
      <c r="CZ5" s="135" t="s">
        <v>83</v>
      </c>
      <c r="DA5" s="135" t="s">
        <v>84</v>
      </c>
      <c r="DB5" s="133" t="s">
        <v>85</v>
      </c>
      <c r="DC5" s="133" t="s">
        <v>82</v>
      </c>
      <c r="DD5" s="133" t="s">
        <v>83</v>
      </c>
      <c r="DE5" s="133" t="s">
        <v>84</v>
      </c>
      <c r="DF5" s="135" t="s">
        <v>85</v>
      </c>
      <c r="DG5" s="135" t="s">
        <v>82</v>
      </c>
      <c r="DH5" s="135" t="s">
        <v>83</v>
      </c>
      <c r="DI5" s="135" t="s">
        <v>84</v>
      </c>
      <c r="DJ5" s="139" t="s">
        <v>85</v>
      </c>
      <c r="DK5" s="139" t="s">
        <v>82</v>
      </c>
      <c r="DL5" s="139" t="s">
        <v>83</v>
      </c>
      <c r="DM5" s="139" t="s">
        <v>84</v>
      </c>
      <c r="DN5" s="445"/>
      <c r="DO5" s="140" t="s">
        <v>81</v>
      </c>
      <c r="DP5" s="140" t="s">
        <v>82</v>
      </c>
      <c r="DQ5" s="140" t="s">
        <v>83</v>
      </c>
      <c r="DR5" s="140" t="s">
        <v>84</v>
      </c>
      <c r="DS5" s="141" t="s">
        <v>81</v>
      </c>
      <c r="DT5" s="142" t="s">
        <v>82</v>
      </c>
      <c r="DU5" s="142" t="s">
        <v>83</v>
      </c>
      <c r="DV5" s="143" t="s">
        <v>84</v>
      </c>
      <c r="DW5" s="140" t="s">
        <v>81</v>
      </c>
      <c r="DX5" s="140" t="s">
        <v>82</v>
      </c>
      <c r="DY5" s="140" t="s">
        <v>83</v>
      </c>
      <c r="DZ5" s="140" t="s">
        <v>84</v>
      </c>
      <c r="EA5" s="141" t="s">
        <v>85</v>
      </c>
      <c r="EB5" s="142" t="s">
        <v>82</v>
      </c>
      <c r="EC5" s="142" t="s">
        <v>83</v>
      </c>
      <c r="ED5" s="143" t="s">
        <v>84</v>
      </c>
      <c r="EE5" s="140" t="s">
        <v>85</v>
      </c>
      <c r="EF5" s="140" t="s">
        <v>82</v>
      </c>
      <c r="EG5" s="140" t="s">
        <v>83</v>
      </c>
      <c r="EH5" s="140" t="s">
        <v>84</v>
      </c>
      <c r="EI5" s="141" t="s">
        <v>85</v>
      </c>
      <c r="EJ5" s="142" t="s">
        <v>82</v>
      </c>
      <c r="EK5" s="142" t="s">
        <v>83</v>
      </c>
      <c r="EL5" s="143" t="s">
        <v>84</v>
      </c>
      <c r="EM5" s="140" t="s">
        <v>85</v>
      </c>
      <c r="EN5" s="140" t="s">
        <v>82</v>
      </c>
      <c r="EO5" s="140" t="s">
        <v>83</v>
      </c>
      <c r="EP5" s="140" t="s">
        <v>84</v>
      </c>
      <c r="EQ5" s="141" t="s">
        <v>85</v>
      </c>
      <c r="ER5" s="142" t="s">
        <v>82</v>
      </c>
      <c r="ES5" s="142" t="s">
        <v>83</v>
      </c>
      <c r="ET5" s="143" t="s">
        <v>84</v>
      </c>
      <c r="EU5" s="140" t="s">
        <v>85</v>
      </c>
      <c r="EV5" s="140" t="s">
        <v>82</v>
      </c>
      <c r="EW5" s="140" t="s">
        <v>83</v>
      </c>
      <c r="EX5" s="140" t="s">
        <v>84</v>
      </c>
      <c r="EY5" s="141" t="s">
        <v>85</v>
      </c>
      <c r="EZ5" s="142" t="s">
        <v>82</v>
      </c>
      <c r="FA5" s="142" t="s">
        <v>83</v>
      </c>
      <c r="FB5" s="143" t="s">
        <v>84</v>
      </c>
      <c r="FC5" s="140" t="s">
        <v>85</v>
      </c>
      <c r="FD5" s="140" t="s">
        <v>82</v>
      </c>
      <c r="FE5" s="140" t="s">
        <v>83</v>
      </c>
      <c r="FF5" s="140" t="s">
        <v>84</v>
      </c>
      <c r="FG5" s="141" t="s">
        <v>85</v>
      </c>
      <c r="FH5" s="142" t="s">
        <v>82</v>
      </c>
      <c r="FI5" s="142" t="s">
        <v>83</v>
      </c>
      <c r="FJ5" s="143" t="s">
        <v>84</v>
      </c>
      <c r="FK5" s="140" t="s">
        <v>85</v>
      </c>
      <c r="FL5" s="140" t="s">
        <v>82</v>
      </c>
      <c r="FM5" s="140" t="s">
        <v>83</v>
      </c>
      <c r="FN5" s="140" t="s">
        <v>84</v>
      </c>
      <c r="FO5" s="141" t="s">
        <v>85</v>
      </c>
      <c r="FP5" s="142" t="s">
        <v>82</v>
      </c>
      <c r="FQ5" s="142" t="s">
        <v>83</v>
      </c>
      <c r="FR5" s="143" t="s">
        <v>84</v>
      </c>
      <c r="FS5" s="140" t="s">
        <v>85</v>
      </c>
      <c r="FT5" s="140" t="s">
        <v>82</v>
      </c>
      <c r="FU5" s="140" t="s">
        <v>83</v>
      </c>
      <c r="FV5" s="140" t="s">
        <v>84</v>
      </c>
      <c r="FW5" s="141" t="s">
        <v>85</v>
      </c>
      <c r="FX5" s="142" t="s">
        <v>82</v>
      </c>
      <c r="FY5" s="142" t="s">
        <v>83</v>
      </c>
      <c r="FZ5" s="143" t="s">
        <v>84</v>
      </c>
      <c r="GA5" s="140" t="s">
        <v>85</v>
      </c>
      <c r="GB5" s="140" t="s">
        <v>82</v>
      </c>
      <c r="GC5" s="140" t="s">
        <v>83</v>
      </c>
      <c r="GD5" s="140" t="s">
        <v>84</v>
      </c>
      <c r="GE5" s="141" t="s">
        <v>85</v>
      </c>
      <c r="GF5" s="142" t="s">
        <v>82</v>
      </c>
      <c r="GG5" s="142" t="s">
        <v>83</v>
      </c>
      <c r="GH5" s="143" t="s">
        <v>84</v>
      </c>
      <c r="GI5" s="140" t="s">
        <v>85</v>
      </c>
      <c r="GJ5" s="140" t="s">
        <v>82</v>
      </c>
      <c r="GK5" s="140" t="s">
        <v>83</v>
      </c>
      <c r="GL5" s="140" t="s">
        <v>84</v>
      </c>
      <c r="GM5" s="141" t="s">
        <v>85</v>
      </c>
      <c r="GN5" s="142" t="s">
        <v>82</v>
      </c>
      <c r="GO5" s="142" t="s">
        <v>83</v>
      </c>
      <c r="GP5" s="143" t="s">
        <v>84</v>
      </c>
      <c r="GQ5" s="140" t="s">
        <v>85</v>
      </c>
      <c r="GR5" s="140" t="s">
        <v>82</v>
      </c>
      <c r="GS5" s="140" t="s">
        <v>83</v>
      </c>
      <c r="GT5" s="140" t="s">
        <v>84</v>
      </c>
      <c r="GU5" s="141" t="s">
        <v>85</v>
      </c>
      <c r="GV5" s="142" t="s">
        <v>82</v>
      </c>
      <c r="GW5" s="142" t="s">
        <v>83</v>
      </c>
      <c r="GX5" s="143" t="s">
        <v>84</v>
      </c>
      <c r="GY5" s="139" t="s">
        <v>85</v>
      </c>
      <c r="GZ5" s="139" t="s">
        <v>82</v>
      </c>
      <c r="HA5" s="139" t="s">
        <v>83</v>
      </c>
      <c r="HB5" s="139" t="s">
        <v>84</v>
      </c>
      <c r="HC5" s="445"/>
      <c r="HD5" s="144" t="s">
        <v>85</v>
      </c>
      <c r="HE5" s="144" t="s">
        <v>82</v>
      </c>
      <c r="HF5" s="144" t="s">
        <v>83</v>
      </c>
      <c r="HG5" s="144" t="s">
        <v>84</v>
      </c>
      <c r="HH5" s="145" t="s">
        <v>85</v>
      </c>
      <c r="HI5" s="145" t="s">
        <v>82</v>
      </c>
      <c r="HJ5" s="145" t="s">
        <v>83</v>
      </c>
      <c r="HK5" s="145" t="s">
        <v>84</v>
      </c>
      <c r="HL5" s="144" t="s">
        <v>85</v>
      </c>
      <c r="HM5" s="144" t="s">
        <v>82</v>
      </c>
      <c r="HN5" s="144" t="s">
        <v>83</v>
      </c>
      <c r="HO5" s="144" t="s">
        <v>84</v>
      </c>
      <c r="HP5" s="145" t="s">
        <v>85</v>
      </c>
      <c r="HQ5" s="145" t="s">
        <v>82</v>
      </c>
      <c r="HR5" s="145" t="s">
        <v>83</v>
      </c>
      <c r="HS5" s="145" t="s">
        <v>84</v>
      </c>
      <c r="HT5" s="144" t="s">
        <v>85</v>
      </c>
      <c r="HU5" s="144" t="s">
        <v>82</v>
      </c>
      <c r="HV5" s="144" t="s">
        <v>83</v>
      </c>
      <c r="HW5" s="144" t="s">
        <v>84</v>
      </c>
      <c r="HX5" s="145" t="s">
        <v>85</v>
      </c>
      <c r="HY5" s="145" t="s">
        <v>82</v>
      </c>
      <c r="HZ5" s="145" t="s">
        <v>83</v>
      </c>
      <c r="IA5" s="145" t="s">
        <v>84</v>
      </c>
      <c r="IB5" s="144" t="s">
        <v>85</v>
      </c>
      <c r="IC5" s="144" t="s">
        <v>82</v>
      </c>
      <c r="ID5" s="144" t="s">
        <v>83</v>
      </c>
      <c r="IE5" s="144" t="s">
        <v>84</v>
      </c>
      <c r="IF5" s="145" t="s">
        <v>85</v>
      </c>
      <c r="IG5" s="145" t="s">
        <v>82</v>
      </c>
      <c r="IH5" s="145" t="s">
        <v>83</v>
      </c>
      <c r="II5" s="145" t="s">
        <v>84</v>
      </c>
      <c r="IJ5" s="144" t="s">
        <v>85</v>
      </c>
      <c r="IK5" s="144" t="s">
        <v>82</v>
      </c>
      <c r="IL5" s="144" t="s">
        <v>83</v>
      </c>
      <c r="IM5" s="144" t="s">
        <v>84</v>
      </c>
      <c r="IN5" s="145" t="s">
        <v>85</v>
      </c>
      <c r="IO5" s="145" t="s">
        <v>82</v>
      </c>
      <c r="IP5" s="145" t="s">
        <v>83</v>
      </c>
      <c r="IQ5" s="145" t="s">
        <v>84</v>
      </c>
      <c r="IR5" s="144" t="s">
        <v>85</v>
      </c>
      <c r="IS5" s="144" t="s">
        <v>82</v>
      </c>
      <c r="IT5" s="144" t="s">
        <v>83</v>
      </c>
      <c r="IU5" s="144" t="s">
        <v>84</v>
      </c>
      <c r="IV5" s="145" t="s">
        <v>85</v>
      </c>
    </row>
    <row r="6" spans="1:256" ht="14.25">
      <c r="A6" s="146" t="str">
        <f>'Baseline Information'!E10</f>
        <v>USA</v>
      </c>
      <c r="B6" s="201">
        <f>'Reporting Option 3'!B6</f>
        <v>0</v>
      </c>
      <c r="C6" s="202">
        <f>'Reporting Option 3'!B7</f>
        <v>0</v>
      </c>
      <c r="D6" s="201">
        <f>'Reporting Option 3'!B8</f>
        <v>0</v>
      </c>
      <c r="E6" s="202">
        <f>'Reporting Option 3'!B9</f>
        <v>0</v>
      </c>
      <c r="F6" s="201">
        <f>'Reporting Option 3'!B10</f>
        <v>0</v>
      </c>
      <c r="G6" s="202">
        <f>'Reporting Option 3'!B11</f>
        <v>0</v>
      </c>
      <c r="H6" s="201">
        <f>'Reporting Option 3'!B12</f>
        <v>0</v>
      </c>
      <c r="I6" s="202">
        <f>'Reporting Option 3'!B13</f>
        <v>0</v>
      </c>
      <c r="J6" s="201">
        <f>'Reporting Option 3'!B14</f>
        <v>0</v>
      </c>
      <c r="K6" s="202">
        <f>'Reporting Option 3'!B15</f>
        <v>0</v>
      </c>
      <c r="L6" s="201">
        <f>'Reporting Option 3'!B16</f>
        <v>0</v>
      </c>
      <c r="M6" s="202">
        <f>'Reporting Option 3'!B17</f>
        <v>0</v>
      </c>
      <c r="N6" s="201">
        <f>'Reporting Option 3'!B18</f>
        <v>0</v>
      </c>
      <c r="O6" s="202">
        <f>'Reporting Option 3'!B19</f>
        <v>0</v>
      </c>
      <c r="P6" s="201">
        <f>'Reporting Option 3'!B20</f>
        <v>0</v>
      </c>
      <c r="Q6" s="202">
        <f>'Reporting Option 3'!B21</f>
        <v>0</v>
      </c>
      <c r="R6" s="201">
        <f>'Reporting Option 3'!B22</f>
        <v>0</v>
      </c>
      <c r="S6" s="202">
        <f>'Reporting Option 3'!B23</f>
        <v>0</v>
      </c>
      <c r="T6" s="201">
        <f>'Reporting Option 3'!B24</f>
        <v>0</v>
      </c>
      <c r="U6" s="202">
        <f>'Reporting Option 3'!B25</f>
        <v>0</v>
      </c>
      <c r="V6" s="201">
        <f>'Reporting Option 3'!B26</f>
        <v>0</v>
      </c>
      <c r="W6" s="202">
        <f>'Reporting Option 3'!B27</f>
        <v>0</v>
      </c>
      <c r="X6" s="204">
        <f>'Reporting Option 3'!B28</f>
        <v>0</v>
      </c>
      <c r="Y6" s="203">
        <f>'Reporting Option 3'!B29</f>
        <v>0</v>
      </c>
      <c r="Z6" s="151">
        <f>SUM(AA6:AC6)</f>
        <v>0</v>
      </c>
      <c r="AA6" s="205">
        <f>'Reporting Option 3'!C6</f>
        <v>0</v>
      </c>
      <c r="AB6" s="205">
        <f>'Reporting Option 3'!D6</f>
        <v>0</v>
      </c>
      <c r="AC6" s="205">
        <f>'Reporting Option 3'!E6</f>
        <v>0</v>
      </c>
      <c r="AD6" s="152">
        <f>SUM(AE6:AG6)</f>
        <v>0</v>
      </c>
      <c r="AE6" s="206">
        <f>'Reporting Option 3'!C7</f>
        <v>0</v>
      </c>
      <c r="AF6" s="206">
        <f>'Reporting Option 3'!D7</f>
        <v>0</v>
      </c>
      <c r="AG6" s="206">
        <f>'Reporting Option 3'!E7</f>
        <v>0</v>
      </c>
      <c r="AH6" s="151">
        <f>SUM(AI6:AK6)</f>
        <v>0</v>
      </c>
      <c r="AI6" s="205">
        <f>'Reporting Option 3'!C8</f>
        <v>0</v>
      </c>
      <c r="AJ6" s="205">
        <f>'Reporting Option 3'!D8</f>
        <v>0</v>
      </c>
      <c r="AK6" s="205">
        <f>'Reporting Option 3'!E8</f>
        <v>0</v>
      </c>
      <c r="AL6" s="152">
        <f>SUM(AM6:AO6)</f>
        <v>0</v>
      </c>
      <c r="AM6" s="206">
        <f>'Reporting Option 3'!C9</f>
        <v>0</v>
      </c>
      <c r="AN6" s="206">
        <f>'Reporting Option 3'!D9</f>
        <v>0</v>
      </c>
      <c r="AO6" s="206">
        <f>'Reporting Option 3'!E9</f>
        <v>0</v>
      </c>
      <c r="AP6" s="151">
        <f>SUM(AQ6:AS6)</f>
        <v>0</v>
      </c>
      <c r="AQ6" s="205">
        <f>'Reporting Option 3'!C10</f>
        <v>0</v>
      </c>
      <c r="AR6" s="205">
        <f>'Reporting Option 3'!D10</f>
        <v>0</v>
      </c>
      <c r="AS6" s="205">
        <f>'Reporting Option 3'!E10</f>
        <v>0</v>
      </c>
      <c r="AT6" s="152">
        <f>SUM(AU6:AW6)</f>
        <v>0</v>
      </c>
      <c r="AU6" s="206">
        <f>'Reporting Option 3'!C11</f>
        <v>0</v>
      </c>
      <c r="AV6" s="206">
        <f>'Reporting Option 3'!D11</f>
        <v>0</v>
      </c>
      <c r="AW6" s="206">
        <f>'Reporting Option 3'!E11</f>
        <v>0</v>
      </c>
      <c r="AX6" s="151">
        <f>SUM(AY6:BA6)</f>
        <v>0</v>
      </c>
      <c r="AY6" s="205">
        <f>'Reporting Option 3'!C12</f>
        <v>0</v>
      </c>
      <c r="AZ6" s="205">
        <f>'Reporting Option 3'!D12</f>
        <v>0</v>
      </c>
      <c r="BA6" s="205">
        <f>'Reporting Option 3'!E12</f>
        <v>0</v>
      </c>
      <c r="BB6" s="152">
        <f>SUM(BC6:BE6)</f>
        <v>0</v>
      </c>
      <c r="BC6" s="206">
        <f>'Reporting Option 3'!C13</f>
        <v>0</v>
      </c>
      <c r="BD6" s="206">
        <f>'Reporting Option 3'!D13</f>
        <v>0</v>
      </c>
      <c r="BE6" s="206">
        <f>'Reporting Option 3'!E13</f>
        <v>0</v>
      </c>
      <c r="BF6" s="151">
        <f>SUM(BG6:BI6)</f>
        <v>0</v>
      </c>
      <c r="BG6" s="205">
        <f>'Reporting Option 3'!C14</f>
        <v>0</v>
      </c>
      <c r="BH6" s="205">
        <f>'Reporting Option 3'!D14</f>
        <v>0</v>
      </c>
      <c r="BI6" s="205">
        <f>'Reporting Option 3'!E14</f>
        <v>0</v>
      </c>
      <c r="BJ6" s="152">
        <f>SUM(BK6:BM6)</f>
        <v>0</v>
      </c>
      <c r="BK6" s="206">
        <f>'Reporting Option 3'!C15</f>
        <v>0</v>
      </c>
      <c r="BL6" s="206">
        <f>'Reporting Option 3'!D15</f>
        <v>0</v>
      </c>
      <c r="BM6" s="206">
        <f>'Reporting Option 3'!E15</f>
        <v>0</v>
      </c>
      <c r="BN6" s="151">
        <f>SUM(BO6:BQ6)</f>
        <v>0</v>
      </c>
      <c r="BO6" s="205">
        <f>'Reporting Option 3'!C16</f>
        <v>0</v>
      </c>
      <c r="BP6" s="205">
        <f>'Reporting Option 3'!D16</f>
        <v>0</v>
      </c>
      <c r="BQ6" s="205">
        <f>'Reporting Option 3'!E16</f>
        <v>0</v>
      </c>
      <c r="BR6" s="152">
        <f>SUM(BS6:BU6)</f>
        <v>0</v>
      </c>
      <c r="BS6" s="206">
        <f>'Reporting Option 3'!C17</f>
        <v>0</v>
      </c>
      <c r="BT6" s="206">
        <f>'Reporting Option 3'!D17</f>
        <v>0</v>
      </c>
      <c r="BU6" s="206">
        <f>'Reporting Option 3'!E17</f>
        <v>0</v>
      </c>
      <c r="BV6" s="151">
        <f>SUM(BW6:BY6)</f>
        <v>0</v>
      </c>
      <c r="BW6" s="205">
        <f>'Reporting Option 3'!C18</f>
        <v>0</v>
      </c>
      <c r="BX6" s="205">
        <f>'Reporting Option 3'!D18</f>
        <v>0</v>
      </c>
      <c r="BY6" s="205">
        <f>'Reporting Option 3'!E18</f>
        <v>0</v>
      </c>
      <c r="BZ6" s="152">
        <f>SUM(CA6:CC6)</f>
        <v>0</v>
      </c>
      <c r="CA6" s="206">
        <f>'Reporting Option 3'!C19</f>
        <v>0</v>
      </c>
      <c r="CB6" s="206">
        <f>'Reporting Option 3'!D19</f>
        <v>0</v>
      </c>
      <c r="CC6" s="206">
        <f>'Reporting Option 3'!E19</f>
        <v>0</v>
      </c>
      <c r="CD6" s="151">
        <f>SUM(CE6:CG6)</f>
        <v>0</v>
      </c>
      <c r="CE6" s="205">
        <f>'Reporting Option 3'!C20</f>
        <v>0</v>
      </c>
      <c r="CF6" s="205">
        <f>'Reporting Option 3'!D20</f>
        <v>0</v>
      </c>
      <c r="CG6" s="205">
        <f>'Reporting Option 3'!E20</f>
        <v>0</v>
      </c>
      <c r="CH6" s="152">
        <f>SUM(CI6:CK6)</f>
        <v>0</v>
      </c>
      <c r="CI6" s="206">
        <f>'Reporting Option 3'!C21</f>
        <v>0</v>
      </c>
      <c r="CJ6" s="206">
        <f>'Reporting Option 3'!D21</f>
        <v>0</v>
      </c>
      <c r="CK6" s="206">
        <f>'Reporting Option 3'!E21</f>
        <v>0</v>
      </c>
      <c r="CL6" s="151">
        <f>SUM(CM6:CO6)</f>
        <v>0</v>
      </c>
      <c r="CM6" s="205">
        <f>'Reporting Option 3'!C22</f>
        <v>0</v>
      </c>
      <c r="CN6" s="205">
        <f>'Reporting Option 3'!D22</f>
        <v>0</v>
      </c>
      <c r="CO6" s="205">
        <f>'Reporting Option 3'!E22</f>
        <v>0</v>
      </c>
      <c r="CP6" s="152">
        <f>SUM(CQ6:CS6)</f>
        <v>0</v>
      </c>
      <c r="CQ6" s="206">
        <f>'Reporting Option 3'!C23</f>
        <v>0</v>
      </c>
      <c r="CR6" s="206">
        <f>'Reporting Option 3'!D23</f>
        <v>0</v>
      </c>
      <c r="CS6" s="206">
        <f>'Reporting Option 3'!E23</f>
        <v>0</v>
      </c>
      <c r="CT6" s="151">
        <f>SUM(CU6:CW6)</f>
        <v>0</v>
      </c>
      <c r="CU6" s="205">
        <f>'Reporting Option 3'!C24</f>
        <v>0</v>
      </c>
      <c r="CV6" s="205">
        <f>'Reporting Option 3'!D24</f>
        <v>0</v>
      </c>
      <c r="CW6" s="205">
        <f>'Reporting Option 3'!E24</f>
        <v>0</v>
      </c>
      <c r="CX6" s="152">
        <f>SUM(CY6:DA6)</f>
        <v>0</v>
      </c>
      <c r="CY6" s="206">
        <f>'Reporting Option 3'!C25</f>
        <v>0</v>
      </c>
      <c r="CZ6" s="206">
        <f>'Reporting Option 3'!D25</f>
        <v>0</v>
      </c>
      <c r="DA6" s="206">
        <f>'Reporting Option 3'!E25</f>
        <v>0</v>
      </c>
      <c r="DB6" s="151">
        <f>SUM(DC6:DE6)</f>
        <v>0</v>
      </c>
      <c r="DC6" s="205">
        <f>'Reporting Option 3'!C26</f>
        <v>0</v>
      </c>
      <c r="DD6" s="205">
        <f>'Reporting Option 3'!D26</f>
        <v>0</v>
      </c>
      <c r="DE6" s="205">
        <f>'Reporting Option 3'!E26</f>
        <v>0</v>
      </c>
      <c r="DF6" s="152">
        <f>SUM(DG6:DI6)</f>
        <v>0</v>
      </c>
      <c r="DG6" s="206">
        <f>'Reporting Option 3'!C27</f>
        <v>0</v>
      </c>
      <c r="DH6" s="206">
        <f>'Reporting Option 3'!D27</f>
        <v>0</v>
      </c>
      <c r="DI6" s="206">
        <f>'Reporting Option 3'!E27</f>
        <v>0</v>
      </c>
      <c r="DJ6" s="153">
        <f>SUM(DK6:DM6)</f>
        <v>0</v>
      </c>
      <c r="DK6" s="200">
        <f>'Reporting Option 3'!C28</f>
        <v>0</v>
      </c>
      <c r="DL6" s="200">
        <f>'Reporting Option 3'!D28</f>
        <v>0</v>
      </c>
      <c r="DM6" s="200">
        <f>'Reporting Option 3'!E28</f>
        <v>0</v>
      </c>
      <c r="DN6" s="154">
        <f>SUM(DJ6+DF6+DB6+CX6+CT6+CP6+CL6+CH6+CD6+BZ6+BV6+BR6+BN6+BJ6+BF6+BB6+AX6+AL6+AH6+AD6+Z6)</f>
        <v>0</v>
      </c>
      <c r="DO6" s="155">
        <f>SUM(DP6:DR6)</f>
        <v>0</v>
      </c>
      <c r="DP6" s="207">
        <f>'Reporting Option 3'!F6</f>
        <v>0</v>
      </c>
      <c r="DQ6" s="207">
        <f>'Reporting Option 3'!G6</f>
        <v>0</v>
      </c>
      <c r="DR6" s="207">
        <f>'Reporting Option 3'!H6</f>
        <v>0</v>
      </c>
      <c r="DS6" s="156">
        <f>SUM(DT6:DV6)</f>
        <v>0</v>
      </c>
      <c r="DT6" s="208">
        <f>'Reporting Option 3'!F7</f>
        <v>0</v>
      </c>
      <c r="DU6" s="208">
        <f>'Reporting Option 3'!G7</f>
        <v>0</v>
      </c>
      <c r="DV6" s="208">
        <f>'Reporting Option 3'!H7</f>
        <v>0</v>
      </c>
      <c r="DW6" s="155">
        <f>SUM(DX6:DZ6)</f>
        <v>0</v>
      </c>
      <c r="DX6" s="207">
        <f>'Reporting Option 3'!F8</f>
        <v>0</v>
      </c>
      <c r="DY6" s="207">
        <f>'Reporting Option 3'!G8</f>
        <v>0</v>
      </c>
      <c r="DZ6" s="207">
        <f>'Reporting Option 3'!H8</f>
        <v>0</v>
      </c>
      <c r="EA6" s="156">
        <f>SUM(EB6:ED6)</f>
        <v>0</v>
      </c>
      <c r="EB6" s="208">
        <f>'Reporting Option 3'!F9</f>
        <v>0</v>
      </c>
      <c r="EC6" s="208">
        <f>'Reporting Option 3'!G9</f>
        <v>0</v>
      </c>
      <c r="ED6" s="208">
        <f>'Reporting Option 3'!H9</f>
        <v>0</v>
      </c>
      <c r="EE6" s="155">
        <f>SUM(EF6:EH6)</f>
        <v>0</v>
      </c>
      <c r="EF6" s="207">
        <f>'Reporting Option 3'!F10</f>
        <v>0</v>
      </c>
      <c r="EG6" s="207">
        <f>'Reporting Option 3'!G10</f>
        <v>0</v>
      </c>
      <c r="EH6" s="207">
        <f>'Reporting Option 3'!H10</f>
        <v>0</v>
      </c>
      <c r="EI6" s="156">
        <f>SUM(EJ6:EL6)</f>
        <v>0</v>
      </c>
      <c r="EJ6" s="208">
        <f>'Reporting Option 3'!F11</f>
        <v>0</v>
      </c>
      <c r="EK6" s="208">
        <f>'Reporting Option 3'!G11</f>
        <v>0</v>
      </c>
      <c r="EL6" s="208">
        <f>'Reporting Option 3'!H11</f>
        <v>0</v>
      </c>
      <c r="EM6" s="155">
        <f>SUM(EN6:EP6)</f>
        <v>0</v>
      </c>
      <c r="EN6" s="207">
        <f>'Reporting Option 3'!F12</f>
        <v>0</v>
      </c>
      <c r="EO6" s="207">
        <f>'Reporting Option 3'!G12</f>
        <v>0</v>
      </c>
      <c r="EP6" s="207">
        <f>'Reporting Option 3'!H12</f>
        <v>0</v>
      </c>
      <c r="EQ6" s="156">
        <f>SUM(ER6:ET6)</f>
        <v>0</v>
      </c>
      <c r="ER6" s="208">
        <f>'Reporting Option 3'!F13</f>
        <v>0</v>
      </c>
      <c r="ES6" s="208">
        <f>'Reporting Option 3'!G13</f>
        <v>0</v>
      </c>
      <c r="ET6" s="208">
        <f>'Reporting Option 3'!H13</f>
        <v>0</v>
      </c>
      <c r="EU6" s="155">
        <f>SUM(EV6:EX6)</f>
        <v>0</v>
      </c>
      <c r="EV6" s="207">
        <f>'Reporting Option 3'!F14</f>
        <v>0</v>
      </c>
      <c r="EW6" s="207">
        <f>'Reporting Option 3'!G14</f>
        <v>0</v>
      </c>
      <c r="EX6" s="207">
        <f>'Reporting Option 3'!H14</f>
        <v>0</v>
      </c>
      <c r="EY6" s="156">
        <f>SUM(EZ6:FB6)</f>
        <v>0</v>
      </c>
      <c r="EZ6" s="208">
        <f>'Reporting Option 3'!F15</f>
        <v>0</v>
      </c>
      <c r="FA6" s="208">
        <f>'Reporting Option 3'!G15</f>
        <v>0</v>
      </c>
      <c r="FB6" s="208">
        <f>'Reporting Option 3'!H15</f>
        <v>0</v>
      </c>
      <c r="FC6" s="155">
        <f>SUM(FD6:FF6)</f>
        <v>0</v>
      </c>
      <c r="FD6" s="207">
        <f>'Reporting Option 3'!F16</f>
        <v>0</v>
      </c>
      <c r="FE6" s="207">
        <f>'Reporting Option 3'!G16</f>
        <v>0</v>
      </c>
      <c r="FF6" s="207">
        <f>'Reporting Option 3'!H16</f>
        <v>0</v>
      </c>
      <c r="FG6" s="156">
        <f>SUM(FH6:FJ6)</f>
        <v>0</v>
      </c>
      <c r="FH6" s="208">
        <f>'Reporting Option 3'!F17</f>
        <v>0</v>
      </c>
      <c r="FI6" s="208">
        <f>'Reporting Option 3'!G17</f>
        <v>0</v>
      </c>
      <c r="FJ6" s="208">
        <f>'Reporting Option 3'!H17</f>
        <v>0</v>
      </c>
      <c r="FK6" s="155">
        <f>SUM(FL6:FN6)</f>
        <v>0</v>
      </c>
      <c r="FL6" s="207">
        <f>'Reporting Option 3'!F18</f>
        <v>0</v>
      </c>
      <c r="FM6" s="207">
        <f>'Reporting Option 3'!G18</f>
        <v>0</v>
      </c>
      <c r="FN6" s="207">
        <f>'Reporting Option 3'!H18</f>
        <v>0</v>
      </c>
      <c r="FO6" s="156">
        <f>SUM(FP6:FR6)</f>
        <v>0</v>
      </c>
      <c r="FP6" s="208">
        <f>'Reporting Option 3'!F19</f>
        <v>0</v>
      </c>
      <c r="FQ6" s="208">
        <f>'Reporting Option 3'!G19</f>
        <v>0</v>
      </c>
      <c r="FR6" s="208">
        <f>'Reporting Option 3'!H19</f>
        <v>0</v>
      </c>
      <c r="FS6" s="155">
        <f>SUM(FT6:FV6)</f>
        <v>0</v>
      </c>
      <c r="FT6" s="207">
        <f>'Reporting Option 3'!F20</f>
        <v>0</v>
      </c>
      <c r="FU6" s="207">
        <f>'Reporting Option 3'!G20</f>
        <v>0</v>
      </c>
      <c r="FV6" s="207">
        <f>'Reporting Option 3'!H20</f>
        <v>0</v>
      </c>
      <c r="FW6" s="156">
        <f>SUM(FX6:FZ6)</f>
        <v>0</v>
      </c>
      <c r="FX6" s="208">
        <f>'Reporting Option 3'!F21</f>
        <v>0</v>
      </c>
      <c r="FY6" s="208">
        <f>'Reporting Option 3'!G21</f>
        <v>0</v>
      </c>
      <c r="FZ6" s="208">
        <f>'Reporting Option 3'!H21</f>
        <v>0</v>
      </c>
      <c r="GA6" s="155">
        <f>SUM(GB6:GD6)</f>
        <v>0</v>
      </c>
      <c r="GB6" s="207">
        <f>'Reporting Option 3'!F22</f>
        <v>0</v>
      </c>
      <c r="GC6" s="207">
        <f>'Reporting Option 3'!G22</f>
        <v>0</v>
      </c>
      <c r="GD6" s="207">
        <f>'Reporting Option 3'!H22</f>
        <v>0</v>
      </c>
      <c r="GE6" s="156">
        <f>SUM(GF6:GH6)</f>
        <v>0</v>
      </c>
      <c r="GF6" s="208">
        <f>'Reporting Option 3'!F23</f>
        <v>0</v>
      </c>
      <c r="GG6" s="208">
        <f>'Reporting Option 3'!G23</f>
        <v>0</v>
      </c>
      <c r="GH6" s="208">
        <f>'Reporting Option 3'!H23</f>
        <v>0</v>
      </c>
      <c r="GI6" s="155">
        <f>SUM(GJ6:GL6)</f>
        <v>0</v>
      </c>
      <c r="GJ6" s="207">
        <f>'Reporting Option 3'!F24</f>
        <v>0</v>
      </c>
      <c r="GK6" s="207">
        <f>'Reporting Option 3'!G24</f>
        <v>0</v>
      </c>
      <c r="GL6" s="207">
        <f>'Reporting Option 3'!H24</f>
        <v>0</v>
      </c>
      <c r="GM6" s="156">
        <f>SUM(GN6:GP6)</f>
        <v>0</v>
      </c>
      <c r="GN6" s="208">
        <f>'Reporting Option 3'!F25</f>
        <v>0</v>
      </c>
      <c r="GO6" s="208">
        <f>'Reporting Option 3'!G25</f>
        <v>0</v>
      </c>
      <c r="GP6" s="208">
        <f>'Reporting Option 3'!H25</f>
        <v>0</v>
      </c>
      <c r="GQ6" s="155">
        <f>SUM(GR6:GT6)</f>
        <v>0</v>
      </c>
      <c r="GR6" s="207">
        <f>'Reporting Option 3'!F26</f>
        <v>0</v>
      </c>
      <c r="GS6" s="207">
        <f>'Reporting Option 3'!G26</f>
        <v>0</v>
      </c>
      <c r="GT6" s="207">
        <f>'Reporting Option 3'!H26</f>
        <v>0</v>
      </c>
      <c r="GU6" s="156">
        <f>SUM(GV6:GX6)</f>
        <v>0</v>
      </c>
      <c r="GV6" s="208">
        <f>'Reporting Option 3'!F27</f>
        <v>0</v>
      </c>
      <c r="GW6" s="208">
        <f>'Reporting Option 3'!G27</f>
        <v>0</v>
      </c>
      <c r="GX6" s="208">
        <f>'Reporting Option 3'!H27</f>
        <v>0</v>
      </c>
      <c r="GY6" s="153">
        <f>SUM(GZ6:HB6)</f>
        <v>0</v>
      </c>
      <c r="GZ6" s="200">
        <f>'Reporting Option 3'!F28</f>
        <v>0</v>
      </c>
      <c r="HA6" s="200">
        <f>'Reporting Option 3'!G28</f>
        <v>0</v>
      </c>
      <c r="HB6" s="200">
        <f>'Reporting Option 3'!H28</f>
        <v>0</v>
      </c>
      <c r="HC6" s="154">
        <f>SUM(GY6+GU6+GQ6+GM6+GI6+GE6+GA6+FW6+FS6+FO6+FK6+FG6+FC6+EY6+EU6+EQ6+EM6+EA6+DW6+DS6+DO6)</f>
        <v>0</v>
      </c>
      <c r="HD6" s="157">
        <f>SUM(HE6:HG6)</f>
        <v>0</v>
      </c>
      <c r="HE6" s="157">
        <f>'Reporting Option 3'!I6</f>
        <v>0</v>
      </c>
      <c r="HF6" s="157">
        <f>'Reporting Option 3'!J6</f>
        <v>0</v>
      </c>
      <c r="HG6" s="157">
        <f>'Reporting Option 3'!K6</f>
        <v>0</v>
      </c>
      <c r="HH6" s="158">
        <f>SUM(HI6:HK6)</f>
        <v>0</v>
      </c>
      <c r="HI6" s="158">
        <f>'Reporting Option 3'!I7</f>
        <v>0</v>
      </c>
      <c r="HJ6" s="158">
        <f>'Reporting Option 3'!J7</f>
        <v>0</v>
      </c>
      <c r="HK6" s="158">
        <f>'Reporting Option 3'!K7</f>
        <v>0</v>
      </c>
      <c r="HL6" s="157">
        <f>SUM(HM6:HO6)</f>
        <v>0</v>
      </c>
      <c r="HM6" s="157">
        <f>'Reporting Option 3'!I8</f>
        <v>0</v>
      </c>
      <c r="HN6" s="157">
        <f>'Reporting Option 3'!J8</f>
        <v>0</v>
      </c>
      <c r="HO6" s="157">
        <f>'Reporting Option 3'!K8</f>
        <v>0</v>
      </c>
      <c r="HP6" s="158">
        <f>SUM(HQ6:HS6)</f>
        <v>0</v>
      </c>
      <c r="HQ6" s="158">
        <f>'Reporting Option 3'!I9</f>
        <v>0</v>
      </c>
      <c r="HR6" s="158">
        <f>'Reporting Option 3'!J9</f>
        <v>0</v>
      </c>
      <c r="HS6" s="158">
        <f>'Reporting Option 3'!K9</f>
        <v>0</v>
      </c>
      <c r="HT6" s="157">
        <f>SUM(HU6:HW6)</f>
        <v>0</v>
      </c>
      <c r="HU6" s="157">
        <f>'Reporting Option 3'!I10</f>
        <v>0</v>
      </c>
      <c r="HV6" s="157">
        <f>'Reporting Option 3'!J10</f>
        <v>0</v>
      </c>
      <c r="HW6" s="157">
        <f>'Reporting Option 3'!K10</f>
        <v>0</v>
      </c>
      <c r="HX6" s="158">
        <f>SUM(HY6:IA6)</f>
        <v>0</v>
      </c>
      <c r="HY6" s="158">
        <f>'Reporting Option 3'!I11</f>
        <v>0</v>
      </c>
      <c r="HZ6" s="158">
        <f>'Reporting Option 3'!J11</f>
        <v>0</v>
      </c>
      <c r="IA6" s="158">
        <f>'Reporting Option 3'!K11</f>
        <v>0</v>
      </c>
      <c r="IB6" s="157">
        <f>SUM(IC6:IE6)</f>
        <v>0</v>
      </c>
      <c r="IC6" s="157">
        <f>'Reporting Option 3'!I12</f>
        <v>0</v>
      </c>
      <c r="ID6" s="157">
        <f>'Reporting Option 3'!J12</f>
        <v>0</v>
      </c>
      <c r="IE6" s="157">
        <f>'Reporting Option 3'!K12</f>
        <v>0</v>
      </c>
      <c r="IF6" s="158">
        <f>SUM(IG6:II6)</f>
        <v>0</v>
      </c>
      <c r="IG6" s="158">
        <f>'Reporting Option 3'!I13</f>
        <v>0</v>
      </c>
      <c r="IH6" s="158">
        <f>'Reporting Option 3'!J13</f>
        <v>0</v>
      </c>
      <c r="II6" s="158">
        <f>'Reporting Option 3'!K13</f>
        <v>0</v>
      </c>
      <c r="IJ6" s="157">
        <f>SUM(IK6:IM6)</f>
        <v>0</v>
      </c>
      <c r="IK6" s="157">
        <f>'Reporting Option 3'!I14</f>
        <v>0</v>
      </c>
      <c r="IL6" s="157">
        <f>'Reporting Option 3'!J14</f>
        <v>0</v>
      </c>
      <c r="IM6" s="157">
        <f>'Reporting Option 3'!K14</f>
        <v>0</v>
      </c>
      <c r="IN6" s="158">
        <f>SUM(IO6:IQ6)</f>
        <v>0</v>
      </c>
      <c r="IO6" s="158">
        <f>'Reporting Option 3'!I15</f>
        <v>0</v>
      </c>
      <c r="IP6" s="158">
        <f>'Reporting Option 3'!J15</f>
        <v>0</v>
      </c>
      <c r="IQ6" s="158">
        <f>'Reporting Option 3'!K15</f>
        <v>0</v>
      </c>
      <c r="IR6" s="157">
        <f>SUM(IS6:IU6)</f>
        <v>0</v>
      </c>
      <c r="IS6" s="157">
        <f>'Reporting Option 3'!I16</f>
        <v>0</v>
      </c>
      <c r="IT6" s="157">
        <f>'Reporting Option 3'!J16</f>
        <v>0</v>
      </c>
      <c r="IU6" s="157">
        <f>'Reporting Option 3'!K16</f>
        <v>0</v>
      </c>
      <c r="IV6" s="158" t="e">
        <f>SUM(#REF!)</f>
        <v>#REF!</v>
      </c>
    </row>
  </sheetData>
  <sheetProtection/>
  <mergeCells count="96">
    <mergeCell ref="GY4:HB4"/>
    <mergeCell ref="IN4:IQ4"/>
    <mergeCell ref="IR4:IU4"/>
    <mergeCell ref="GE4:GH4"/>
    <mergeCell ref="GI4:GL4"/>
    <mergeCell ref="IB4:IE4"/>
    <mergeCell ref="GM4:GP4"/>
    <mergeCell ref="GQ4:GT4"/>
    <mergeCell ref="HC4:HC5"/>
    <mergeCell ref="HH4:HK4"/>
    <mergeCell ref="HL4:HO4"/>
    <mergeCell ref="IF4:II4"/>
    <mergeCell ref="IJ4:IM4"/>
    <mergeCell ref="HP4:HS4"/>
    <mergeCell ref="HT4:HW4"/>
    <mergeCell ref="HX4:IA4"/>
    <mergeCell ref="HD4:HG4"/>
    <mergeCell ref="EY4:FB4"/>
    <mergeCell ref="FC4:FF4"/>
    <mergeCell ref="FG4:FJ4"/>
    <mergeCell ref="FK4:FN4"/>
    <mergeCell ref="GA4:GD4"/>
    <mergeCell ref="GU4:GX4"/>
    <mergeCell ref="FO4:FR4"/>
    <mergeCell ref="FS4:FV4"/>
    <mergeCell ref="FW4:FZ4"/>
    <mergeCell ref="DW4:DZ4"/>
    <mergeCell ref="EA4:ED4"/>
    <mergeCell ref="EE4:EH4"/>
    <mergeCell ref="EI4:EL4"/>
    <mergeCell ref="EM4:EP4"/>
    <mergeCell ref="EQ4:ET4"/>
    <mergeCell ref="EU4:EX4"/>
    <mergeCell ref="DS4:DV4"/>
    <mergeCell ref="Z4:AC4"/>
    <mergeCell ref="DN4:DN5"/>
    <mergeCell ref="DO4:DR4"/>
    <mergeCell ref="BZ4:CC4"/>
    <mergeCell ref="CH4:CK4"/>
    <mergeCell ref="CL4:CO4"/>
    <mergeCell ref="CP4:CS4"/>
    <mergeCell ref="CT4:CW4"/>
    <mergeCell ref="CX4:DA4"/>
    <mergeCell ref="T4:T5"/>
    <mergeCell ref="U4:U5"/>
    <mergeCell ref="V4:V5"/>
    <mergeCell ref="W4:W5"/>
    <mergeCell ref="X4:X5"/>
    <mergeCell ref="Y4:Y5"/>
    <mergeCell ref="DO2:HC2"/>
    <mergeCell ref="HD2:IV2"/>
    <mergeCell ref="A1:A5"/>
    <mergeCell ref="B1:Y1"/>
    <mergeCell ref="Z1:DN1"/>
    <mergeCell ref="DO1:HC1"/>
    <mergeCell ref="HD1:IV1"/>
    <mergeCell ref="B3:Y3"/>
    <mergeCell ref="DB4:DE4"/>
    <mergeCell ref="BJ4:BM4"/>
    <mergeCell ref="DF4:DI4"/>
    <mergeCell ref="AH4:AK4"/>
    <mergeCell ref="AL4:AO4"/>
    <mergeCell ref="AP4:AS4"/>
    <mergeCell ref="AT4:AW4"/>
    <mergeCell ref="AX4:BA4"/>
    <mergeCell ref="CD4:CG4"/>
    <mergeCell ref="BN4:BQ4"/>
    <mergeCell ref="BR4:BU4"/>
    <mergeCell ref="BV4:BY4"/>
    <mergeCell ref="B2:Y2"/>
    <mergeCell ref="Z2:DN2"/>
    <mergeCell ref="DJ4:DM4"/>
    <mergeCell ref="BB4:BE4"/>
    <mergeCell ref="BF4:BI4"/>
    <mergeCell ref="Z3:DN3"/>
    <mergeCell ref="I4:I5"/>
    <mergeCell ref="J4:J5"/>
    <mergeCell ref="K4:K5"/>
    <mergeCell ref="L4:L5"/>
    <mergeCell ref="DO3:HC3"/>
    <mergeCell ref="HD3:IV3"/>
    <mergeCell ref="B4:B5"/>
    <mergeCell ref="C4:C5"/>
    <mergeCell ref="D4:D5"/>
    <mergeCell ref="E4:E5"/>
    <mergeCell ref="F4:F5"/>
    <mergeCell ref="G4:G5"/>
    <mergeCell ref="AD4:AG4"/>
    <mergeCell ref="S4:S5"/>
    <mergeCell ref="R4:R5"/>
    <mergeCell ref="N4:N5"/>
    <mergeCell ref="M4:M5"/>
    <mergeCell ref="H4:H5"/>
    <mergeCell ref="O4:O5"/>
    <mergeCell ref="P4:P5"/>
    <mergeCell ref="Q4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Delfy Gochez</dc:creator>
  <cp:keywords/>
  <dc:description/>
  <cp:lastModifiedBy>Bright, Susan</cp:lastModifiedBy>
  <cp:lastPrinted>2018-09-11T10:33:41Z</cp:lastPrinted>
  <dcterms:created xsi:type="dcterms:W3CDTF">2014-01-07T11:45:42Z</dcterms:created>
  <dcterms:modified xsi:type="dcterms:W3CDTF">2019-12-05T13:00:58Z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